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1110" windowWidth="12120" windowHeight="8445" tabRatio="740" activeTab="1"/>
  </bookViews>
  <sheets>
    <sheet name="Tartare de boeuf crème d'huître" sheetId="1" r:id="rId1"/>
    <sheet name="Sandre polenta citron " sheetId="2" r:id="rId2"/>
    <sheet name="Charlotte pain d'épices" sheetId="3" r:id="rId3"/>
  </sheets>
  <definedNames>
    <definedName name="_xlnm.Print_Area" localSheetId="2">'Charlotte pain d''épices'!$A$1:$M$51</definedName>
    <definedName name="_xlnm.Print_Area" localSheetId="1">'Sandre polenta citron '!$A$1:$L$50</definedName>
    <definedName name="_xlnm.Print_Area" localSheetId="0">'Tartare de boeuf crème d''huître'!$A$1:$M$53</definedName>
  </definedNames>
  <calcPr fullCalcOnLoad="1"/>
</workbook>
</file>

<file path=xl/sharedStrings.xml><?xml version="1.0" encoding="utf-8"?>
<sst xmlns="http://schemas.openxmlformats.org/spreadsheetml/2006/main" count="2468" uniqueCount="821">
  <si>
    <t>Prix de vente :</t>
  </si>
  <si>
    <t>Coût portion :</t>
  </si>
  <si>
    <t>Coéf Mult :</t>
  </si>
  <si>
    <t>aiguillette baronne</t>
  </si>
  <si>
    <t>aiguillette canard</t>
  </si>
  <si>
    <t>aileron de poulet</t>
  </si>
  <si>
    <t>barde de lard</t>
  </si>
  <si>
    <t>bavette</t>
  </si>
  <si>
    <t>carré de porc</t>
  </si>
  <si>
    <t>carré de veau</t>
  </si>
  <si>
    <t>cervelle d'agneau</t>
  </si>
  <si>
    <t>cervelle de veau</t>
  </si>
  <si>
    <t>chair a saucisse</t>
  </si>
  <si>
    <t>chipolata</t>
  </si>
  <si>
    <t>collier d'agneau</t>
  </si>
  <si>
    <t>collier de porc</t>
  </si>
  <si>
    <t>colvert avec plumes 1kg</t>
  </si>
  <si>
    <t>colvert PAC 600g</t>
  </si>
  <si>
    <t>confit canard</t>
  </si>
  <si>
    <t>contrefilet</t>
  </si>
  <si>
    <t>coquelet</t>
  </si>
  <si>
    <t>cote de porc</t>
  </si>
  <si>
    <t>cote de veau</t>
  </si>
  <si>
    <t>couennes</t>
  </si>
  <si>
    <t>crépine de porc</t>
  </si>
  <si>
    <t>cuisse de lièvre 600g</t>
  </si>
  <si>
    <t>cuisse de poulet</t>
  </si>
  <si>
    <t>cuissot de biche avec os</t>
  </si>
  <si>
    <t>cuissot de chevreuil</t>
  </si>
  <si>
    <t>dos de biche avec os</t>
  </si>
  <si>
    <t>dos de chevreuil avec os</t>
  </si>
  <si>
    <t>dos de sanglier avec os</t>
  </si>
  <si>
    <t>échine de porc</t>
  </si>
  <si>
    <t>épaule d'agneau</t>
  </si>
  <si>
    <t>épaule de biche</t>
  </si>
  <si>
    <t>épaule de chevreuil</t>
  </si>
  <si>
    <t>épaule de porc</t>
  </si>
  <si>
    <t>épaule de sanglier</t>
  </si>
  <si>
    <t>escalope de dinde</t>
  </si>
  <si>
    <t>faisan 600g</t>
  </si>
  <si>
    <t>faisan poule avec plumes 600 g</t>
  </si>
  <si>
    <t>faux filet de kangourou</t>
  </si>
  <si>
    <t>filet d'autruche</t>
  </si>
  <si>
    <t>filet de biche</t>
  </si>
  <si>
    <t>filet de bœuf</t>
  </si>
  <si>
    <t>filet de chevreuil</t>
  </si>
  <si>
    <t>filet de lièvre</t>
  </si>
  <si>
    <t>filet de sanglier</t>
  </si>
  <si>
    <t>filet mignon veau</t>
  </si>
  <si>
    <t>foie de veau</t>
  </si>
  <si>
    <t>foie de volaille</t>
  </si>
  <si>
    <t>foie gras de canard /0,5</t>
  </si>
  <si>
    <t>gigot d'agneau</t>
  </si>
  <si>
    <t>gorge de porc</t>
  </si>
  <si>
    <t>gras double</t>
  </si>
  <si>
    <t>jambon de montagne</t>
  </si>
  <si>
    <t>jambon de parme</t>
  </si>
  <si>
    <t>jambon d'york</t>
  </si>
  <si>
    <t>joue de bœuf</t>
  </si>
  <si>
    <t>lard fumé</t>
  </si>
  <si>
    <t>lard gras</t>
  </si>
  <si>
    <t>lièvre entier en peau</t>
  </si>
  <si>
    <t>longe de porc</t>
  </si>
  <si>
    <t>longe de veau</t>
  </si>
  <si>
    <t>magret de canard fumé</t>
  </si>
  <si>
    <t>noix de veau</t>
  </si>
  <si>
    <t>onglet</t>
  </si>
  <si>
    <t>os a moelle</t>
  </si>
  <si>
    <t>osso bucco</t>
  </si>
  <si>
    <t>paleron de bœuf</t>
  </si>
  <si>
    <t>pavé d'autruche</t>
  </si>
  <si>
    <t>perdreau gris plumes 350g</t>
  </si>
  <si>
    <t>perdreau PAC</t>
  </si>
  <si>
    <t>perdreau rge av plumes 400g</t>
  </si>
  <si>
    <t>pied d'agneau</t>
  </si>
  <si>
    <t>pied de veau</t>
  </si>
  <si>
    <t>pintade</t>
  </si>
  <si>
    <t>poitrine fumée</t>
  </si>
  <si>
    <t>poitrine salée</t>
  </si>
  <si>
    <t>poulet fermier</t>
  </si>
  <si>
    <t>queue de bœuf</t>
  </si>
  <si>
    <t>rable de lièvre 600g</t>
  </si>
  <si>
    <t>ris d'agneau</t>
  </si>
  <si>
    <t>ris de veau frais</t>
  </si>
  <si>
    <t>rognon d'agneau</t>
  </si>
  <si>
    <t>rognon de veau</t>
  </si>
  <si>
    <t>rumsteack</t>
  </si>
  <si>
    <t>saucisse  morteau</t>
  </si>
  <si>
    <t>saucisse toulouse</t>
  </si>
  <si>
    <t>saucisson a cuire</t>
  </si>
  <si>
    <t>saucisson à l'ail</t>
  </si>
  <si>
    <t>saucisson sec</t>
  </si>
  <si>
    <t>sauté de kangourou</t>
  </si>
  <si>
    <t>selle d'agneau</t>
  </si>
  <si>
    <t>selle de veau</t>
  </si>
  <si>
    <t>tendron de veau</t>
  </si>
  <si>
    <t>tête de veau capeline</t>
  </si>
  <si>
    <t>POISSONS</t>
  </si>
  <si>
    <t>aile de raie</t>
  </si>
  <si>
    <t>arête de poisson</t>
  </si>
  <si>
    <t>bigorneau</t>
  </si>
  <si>
    <t>brochet</t>
  </si>
  <si>
    <t>bulot</t>
  </si>
  <si>
    <t>cabillaud</t>
  </si>
  <si>
    <t>clams</t>
  </si>
  <si>
    <t>congre</t>
  </si>
  <si>
    <t>coque</t>
  </si>
  <si>
    <t>crabe vert</t>
  </si>
  <si>
    <t>crevette bouquet</t>
  </si>
  <si>
    <t>crevette grise</t>
  </si>
  <si>
    <t>encornet frais</t>
  </si>
  <si>
    <t>étrille</t>
  </si>
  <si>
    <t>haddock</t>
  </si>
  <si>
    <t>lingue</t>
  </si>
  <si>
    <t>lotte fraiche</t>
  </si>
  <si>
    <t xml:space="preserve">maquereau </t>
  </si>
  <si>
    <t>moule de bouchot</t>
  </si>
  <si>
    <t xml:space="preserve">moule d'espagne </t>
  </si>
  <si>
    <t>oursin</t>
  </si>
  <si>
    <t>palourde</t>
  </si>
  <si>
    <t>pétoncle</t>
  </si>
  <si>
    <t>praire</t>
  </si>
  <si>
    <t xml:space="preserve">rouget barbet </t>
  </si>
  <si>
    <t>rouget grondin</t>
  </si>
  <si>
    <t>roussette</t>
  </si>
  <si>
    <t>saint pierre</t>
  </si>
  <si>
    <t>sandre</t>
  </si>
  <si>
    <t>sardine</t>
  </si>
  <si>
    <t>saumon frais</t>
  </si>
  <si>
    <t>saumon fume pretranch</t>
  </si>
  <si>
    <t>saumonée</t>
  </si>
  <si>
    <t>seiche</t>
  </si>
  <si>
    <t>sole fiet de 600g</t>
  </si>
  <si>
    <t>sole filet 0,400g</t>
  </si>
  <si>
    <t>sole filet 0,500g</t>
  </si>
  <si>
    <t>sole portion 0,200g</t>
  </si>
  <si>
    <t>sole portion 0,300g</t>
  </si>
  <si>
    <t>sole portion de 400g</t>
  </si>
  <si>
    <t>soupe poisson frais</t>
  </si>
  <si>
    <t>thon rouge frais</t>
  </si>
  <si>
    <t>tourteau</t>
  </si>
  <si>
    <t>truite</t>
  </si>
  <si>
    <t>truite fumée</t>
  </si>
  <si>
    <t>truite mer</t>
  </si>
  <si>
    <t>turbotin</t>
  </si>
  <si>
    <t>vernis</t>
  </si>
  <si>
    <t>vieille</t>
  </si>
  <si>
    <t>vive</t>
  </si>
  <si>
    <t>FRUITS</t>
  </si>
  <si>
    <t>ananas frais</t>
  </si>
  <si>
    <t>banane fraiche</t>
  </si>
  <si>
    <t>cerise bigarreau</t>
  </si>
  <si>
    <t>clémentine</t>
  </si>
  <si>
    <t>figue fraiche</t>
  </si>
  <si>
    <t>fraise</t>
  </si>
  <si>
    <t>framboise fraiche</t>
  </si>
  <si>
    <t>fruit de la passion</t>
  </si>
  <si>
    <t>grenade</t>
  </si>
  <si>
    <t>groseille</t>
  </si>
  <si>
    <t xml:space="preserve">kiwi </t>
  </si>
  <si>
    <t>mangue</t>
  </si>
  <si>
    <t>melon</t>
  </si>
  <si>
    <t>nectarine</t>
  </si>
  <si>
    <t>noisette entière</t>
  </si>
  <si>
    <t>noisette entière pelée</t>
  </si>
  <si>
    <t>noix de coco</t>
  </si>
  <si>
    <t>noix fraiche</t>
  </si>
  <si>
    <t>orange</t>
  </si>
  <si>
    <t>pamplemousse rose</t>
  </si>
  <si>
    <t>pêche au sirop</t>
  </si>
  <si>
    <t>pêche blanche</t>
  </si>
  <si>
    <t>poire</t>
  </si>
  <si>
    <t>pomme golden</t>
  </si>
  <si>
    <t>pomme granny smith</t>
  </si>
  <si>
    <t>raisin blanc</t>
  </si>
  <si>
    <t>raisin noir</t>
  </si>
  <si>
    <t>LEGUMES</t>
  </si>
  <si>
    <t>ail</t>
  </si>
  <si>
    <t xml:space="preserve">aneth </t>
  </si>
  <si>
    <t xml:space="preserve">artichaut </t>
  </si>
  <si>
    <t>aubergine</t>
  </si>
  <si>
    <t>avocat</t>
  </si>
  <si>
    <t>badiane sachet 0,2</t>
  </si>
  <si>
    <t xml:space="preserve">basilic </t>
  </si>
  <si>
    <t>batavia</t>
  </si>
  <si>
    <t>brocoli</t>
  </si>
  <si>
    <t>carotte</t>
  </si>
  <si>
    <t>céleri branche</t>
  </si>
  <si>
    <t>céleri rave</t>
  </si>
  <si>
    <t>cèpe frais</t>
  </si>
  <si>
    <t>cerfeuil</t>
  </si>
  <si>
    <t>champignon de paris</t>
  </si>
  <si>
    <t>choux de bruxelles frais</t>
  </si>
  <si>
    <t>choux fleur</t>
  </si>
  <si>
    <t>choux rouge</t>
  </si>
  <si>
    <t>choux vert</t>
  </si>
  <si>
    <t>ciboulette</t>
  </si>
  <si>
    <t>citron</t>
  </si>
  <si>
    <t>citron vert</t>
  </si>
  <si>
    <t>concombre</t>
  </si>
  <si>
    <t>coriandre frais</t>
  </si>
  <si>
    <t>cote de bette</t>
  </si>
  <si>
    <t>courgette</t>
  </si>
  <si>
    <t>courgette boule</t>
  </si>
  <si>
    <t>cresson</t>
  </si>
  <si>
    <t>échalote</t>
  </si>
  <si>
    <t>endive</t>
  </si>
  <si>
    <t>épinard frais</t>
  </si>
  <si>
    <t>estragon frais</t>
  </si>
  <si>
    <t>fenouil bulbe</t>
  </si>
  <si>
    <t>feuille de chêne</t>
  </si>
  <si>
    <t>fève fraiche</t>
  </si>
  <si>
    <t>frisée</t>
  </si>
  <si>
    <t>germe de soja frais</t>
  </si>
  <si>
    <t>gingembre</t>
  </si>
  <si>
    <t>laitue kg</t>
  </si>
  <si>
    <t>laitue pièce</t>
  </si>
  <si>
    <t>mache</t>
  </si>
  <si>
    <t>menthe fraiche</t>
  </si>
  <si>
    <t>mesclun</t>
  </si>
  <si>
    <t>mousseron des prés</t>
  </si>
  <si>
    <t>navet</t>
  </si>
  <si>
    <t>oignon</t>
  </si>
  <si>
    <t>oignon grelot</t>
  </si>
  <si>
    <t>oseille</t>
  </si>
  <si>
    <t>persil</t>
  </si>
  <si>
    <t>pissenlit</t>
  </si>
  <si>
    <t>pleurote</t>
  </si>
  <si>
    <t>poid gourmand</t>
  </si>
  <si>
    <t>poireau</t>
  </si>
  <si>
    <t>poivron vert</t>
  </si>
  <si>
    <t>poivron rouge</t>
  </si>
  <si>
    <t>pomme de terre BF15</t>
  </si>
  <si>
    <t>pomme de terre bintje</t>
  </si>
  <si>
    <t>potiron</t>
  </si>
  <si>
    <t>radis</t>
  </si>
  <si>
    <t>romaine</t>
  </si>
  <si>
    <t>romarin</t>
  </si>
  <si>
    <t>sauge</t>
  </si>
  <si>
    <t>scarole</t>
  </si>
  <si>
    <t>soja</t>
  </si>
  <si>
    <t>tomate cerise</t>
  </si>
  <si>
    <t>tomate fraiche</t>
  </si>
  <si>
    <t>tomate poire</t>
  </si>
  <si>
    <t>trévise</t>
  </si>
  <si>
    <t>EPICERIE</t>
  </si>
  <si>
    <t>amande concassée</t>
  </si>
  <si>
    <t>amande effilée</t>
  </si>
  <si>
    <t>amande poudre</t>
  </si>
  <si>
    <t>anchois a l'huile</t>
  </si>
  <si>
    <t>anchois crème</t>
  </si>
  <si>
    <t>angélique</t>
  </si>
  <si>
    <t>anguille fumée</t>
  </si>
  <si>
    <t>anis étoilée</t>
  </si>
  <si>
    <t>arome patrelle</t>
  </si>
  <si>
    <t>baie de genièvre</t>
  </si>
  <si>
    <t>bigarreau confit</t>
  </si>
  <si>
    <t>cardamone</t>
  </si>
  <si>
    <t>cassonade</t>
  </si>
  <si>
    <t>cerneau de noix</t>
  </si>
  <si>
    <t>chorizo</t>
  </si>
  <si>
    <t>clou de girofle</t>
  </si>
  <si>
    <t>colorant rouge</t>
  </si>
  <si>
    <t>colorant vert</t>
  </si>
  <si>
    <t>coriandre en grain</t>
  </si>
  <si>
    <t>crabe au naturel</t>
  </si>
  <si>
    <t>crabe en miette</t>
  </si>
  <si>
    <t>cumin</t>
  </si>
  <si>
    <t>curcuma</t>
  </si>
  <si>
    <t>curry</t>
  </si>
  <si>
    <t>extrait de café</t>
  </si>
  <si>
    <t>farine 65</t>
  </si>
  <si>
    <t>farine feuilletage</t>
  </si>
  <si>
    <t>fécule de maïs</t>
  </si>
  <si>
    <t>fenouil grain</t>
  </si>
  <si>
    <t>figue sèche</t>
  </si>
  <si>
    <t>fondant</t>
  </si>
  <si>
    <t>fruit confit végétal</t>
  </si>
  <si>
    <t>fumet de crustacé</t>
  </si>
  <si>
    <t>gélatine feuille 2g</t>
  </si>
  <si>
    <t>germe de soja</t>
  </si>
  <si>
    <t>gingembre flacon</t>
  </si>
  <si>
    <t>girolle conserve</t>
  </si>
  <si>
    <t>glucose</t>
  </si>
  <si>
    <t>hareng filet</t>
  </si>
  <si>
    <t>haricot tarbais</t>
  </si>
  <si>
    <t>huile d'olive</t>
  </si>
  <si>
    <t>huile paraffine</t>
  </si>
  <si>
    <t>ketchup tomato</t>
  </si>
  <si>
    <t>lait uht</t>
  </si>
  <si>
    <t>levure chimique</t>
  </si>
  <si>
    <t>macaroni</t>
  </si>
  <si>
    <t>maïzena</t>
  </si>
  <si>
    <t>mirabelle au sirop 4/4</t>
  </si>
  <si>
    <t>morille séchée</t>
  </si>
  <si>
    <t>moutarde a l'ancienne</t>
  </si>
  <si>
    <t>moutarde dijon</t>
  </si>
  <si>
    <t>moutarde estragon /0,25</t>
  </si>
  <si>
    <t>moutarde meaux</t>
  </si>
  <si>
    <t>nappage blond</t>
  </si>
  <si>
    <t>noisette décortiquée</t>
  </si>
  <si>
    <t>noisette poudre</t>
  </si>
  <si>
    <t>œuf de saumon /0,050</t>
  </si>
  <si>
    <t>œuf lump /0,050</t>
  </si>
  <si>
    <t>oignon vinaigre</t>
  </si>
  <si>
    <t>olive noire denoyo</t>
  </si>
  <si>
    <t>olive verte denoyo</t>
  </si>
  <si>
    <t>origan</t>
  </si>
  <si>
    <t>oseille bocal</t>
  </si>
  <si>
    <t>pain de mie</t>
  </si>
  <si>
    <t>pain de mie rond</t>
  </si>
  <si>
    <t>pain de seigle</t>
  </si>
  <si>
    <t>paprika</t>
  </si>
  <si>
    <t>pate de cacao</t>
  </si>
  <si>
    <t>pimiento rouge</t>
  </si>
  <si>
    <t>pointe d'asperge</t>
  </si>
  <si>
    <t>pois cassé</t>
  </si>
  <si>
    <t>poivre gris</t>
  </si>
  <si>
    <t>poivre rose</t>
  </si>
  <si>
    <t>poudre de cacao</t>
  </si>
  <si>
    <t>pralin noisette</t>
  </si>
  <si>
    <t>pruneau d'agen</t>
  </si>
  <si>
    <t>pulco citron</t>
  </si>
  <si>
    <t>raifort</t>
  </si>
  <si>
    <t xml:space="preserve">riz long </t>
  </si>
  <si>
    <t>riz rond</t>
  </si>
  <si>
    <t>safran paillette</t>
  </si>
  <si>
    <t>safran poudre 10g</t>
  </si>
  <si>
    <t>saindoux</t>
  </si>
  <si>
    <t>salicorne</t>
  </si>
  <si>
    <t>sel de guérande</t>
  </si>
  <si>
    <t>sel fin</t>
  </si>
  <si>
    <t>sel gros</t>
  </si>
  <si>
    <t>semoule couscous</t>
  </si>
  <si>
    <t>spaghetti</t>
  </si>
  <si>
    <t>spigol 100g</t>
  </si>
  <si>
    <t>sucre glace</t>
  </si>
  <si>
    <t>sucre semoule</t>
  </si>
  <si>
    <t>tapenade pot 1/10</t>
  </si>
  <si>
    <t>thym</t>
  </si>
  <si>
    <t>tomate entière bte</t>
  </si>
  <si>
    <t>truffe pelure 1/16</t>
  </si>
  <si>
    <t>truffe pelure 1/4</t>
  </si>
  <si>
    <t>vanille gousse</t>
  </si>
  <si>
    <t>vanille liquide</t>
  </si>
  <si>
    <t>vermicelle</t>
  </si>
  <si>
    <t>CREMERIE</t>
  </si>
  <si>
    <t>beurre</t>
  </si>
  <si>
    <t>beurre demi-sel</t>
  </si>
  <si>
    <t>cabecou</t>
  </si>
  <si>
    <t>chèvre frais 100g</t>
  </si>
  <si>
    <t>crème fleurette</t>
  </si>
  <si>
    <t>gruyère</t>
  </si>
  <si>
    <t>margarine à feuilletage</t>
  </si>
  <si>
    <t>œuf caille</t>
  </si>
  <si>
    <t>œuf frais</t>
  </si>
  <si>
    <t>œuf blanc</t>
  </si>
  <si>
    <t>œuf jaune</t>
  </si>
  <si>
    <t>petit suisse</t>
  </si>
  <si>
    <t>picodon 1/2 sec</t>
  </si>
  <si>
    <t>SURGELES</t>
  </si>
  <si>
    <t>airelle</t>
  </si>
  <si>
    <t>blanc de seiche surg</t>
  </si>
  <si>
    <t>brochet surgelé</t>
  </si>
  <si>
    <t>cassis surgelé</t>
  </si>
  <si>
    <t>choux de bruxelle surg</t>
  </si>
  <si>
    <t>choux fleur surg</t>
  </si>
  <si>
    <t>cuisse de lièvre surg</t>
  </si>
  <si>
    <t>daurade pièce surg</t>
  </si>
  <si>
    <t>écrevisse surg</t>
  </si>
  <si>
    <t>encornet surg</t>
  </si>
  <si>
    <t>éperlan surg</t>
  </si>
  <si>
    <t>épinard branc surg</t>
  </si>
  <si>
    <t>épinard haché surg</t>
  </si>
  <si>
    <t>fève surg</t>
  </si>
  <si>
    <t>flageolet surg</t>
  </si>
  <si>
    <t>flétan filet surg</t>
  </si>
  <si>
    <t>fond artichaut surg</t>
  </si>
  <si>
    <t>framboise surg</t>
  </si>
  <si>
    <t>gambas grosse</t>
  </si>
  <si>
    <t>haricot vert surg</t>
  </si>
  <si>
    <t>homard surg</t>
  </si>
  <si>
    <t>langoustine surg</t>
  </si>
  <si>
    <t>lièvre surg</t>
  </si>
  <si>
    <t>lotte surg</t>
  </si>
  <si>
    <t>miette de crabe surg /0,250</t>
  </si>
  <si>
    <t>moule décort surg</t>
  </si>
  <si>
    <t>oignon grelot surg</t>
  </si>
  <si>
    <t>petit pois surg</t>
  </si>
  <si>
    <t>pince de crabe</t>
  </si>
  <si>
    <t>purée brocoli surg</t>
  </si>
  <si>
    <t>purée carotte surg</t>
  </si>
  <si>
    <t>purée céleri surg</t>
  </si>
  <si>
    <t>rable de lièvre surg</t>
  </si>
  <si>
    <t>rouget barbet surg</t>
  </si>
  <si>
    <t>salsifi surg</t>
  </si>
  <si>
    <t>sanglier cuissot surg</t>
  </si>
  <si>
    <t>saumon surg</t>
  </si>
  <si>
    <t>CAVE</t>
  </si>
  <si>
    <t>armagnac cuisine</t>
  </si>
  <si>
    <t>bourgogne aligoté</t>
  </si>
  <si>
    <t>cahors rge</t>
  </si>
  <si>
    <t>corbières rge</t>
  </si>
  <si>
    <t xml:space="preserve">eau </t>
  </si>
  <si>
    <t>eau de vie fruit</t>
  </si>
  <si>
    <t>gaillac rge</t>
  </si>
  <si>
    <t>liqueur de fraise</t>
  </si>
  <si>
    <t>liqueur d'orange</t>
  </si>
  <si>
    <t>madiran rge</t>
  </si>
  <si>
    <t>marc de bourgogne</t>
  </si>
  <si>
    <t>muscat rivesaltes</t>
  </si>
  <si>
    <t>noilly prat</t>
  </si>
  <si>
    <t>pastis</t>
  </si>
  <si>
    <t>riesling</t>
  </si>
  <si>
    <t>sauternes</t>
  </si>
  <si>
    <t>tokay pinot gris</t>
  </si>
  <si>
    <t>vin bl sec 11°</t>
  </si>
  <si>
    <t>vin rouge ordi</t>
  </si>
  <si>
    <t>BOUCHERIE</t>
  </si>
  <si>
    <t>agneau de lait</t>
  </si>
  <si>
    <t>aiguilette rumsteack</t>
  </si>
  <si>
    <t>aileron de volaille</t>
  </si>
  <si>
    <t>andouille</t>
  </si>
  <si>
    <t>andouille de Guéméné</t>
  </si>
  <si>
    <t>bacon</t>
  </si>
  <si>
    <t>baron d'agneau</t>
  </si>
  <si>
    <t>blanc de volaille avec peau</t>
  </si>
  <si>
    <t>caille 220g</t>
  </si>
  <si>
    <t>canard colvert 1,4kg</t>
  </si>
  <si>
    <t>canard gras 5kg</t>
  </si>
  <si>
    <t>canard Loué 2kg</t>
  </si>
  <si>
    <t>cannette Loué 1,6kg</t>
  </si>
  <si>
    <t>carré d'agneau rac. 8 ctes</t>
  </si>
  <si>
    <t>carré de chevreuil</t>
  </si>
  <si>
    <t>carré de sanglier</t>
  </si>
  <si>
    <t>cervelas</t>
  </si>
  <si>
    <t>chapon 3kg</t>
  </si>
  <si>
    <t>cochon de lait 6kg</t>
  </si>
  <si>
    <t>collier bœuf</t>
  </si>
  <si>
    <t>coq 2kg</t>
  </si>
  <si>
    <t>cote de bœuf 0,8kg</t>
  </si>
  <si>
    <t>cuisse de canard 0,200kg</t>
  </si>
  <si>
    <t>cuisse de lapin 0,200kg</t>
  </si>
  <si>
    <t>cuissot de sanglier</t>
  </si>
  <si>
    <t>dinde Loué 4,5kg</t>
  </si>
  <si>
    <t>entrecôte</t>
  </si>
  <si>
    <t>épaule de veau désossé</t>
  </si>
  <si>
    <t>escalope veau 0,140kg</t>
  </si>
  <si>
    <t>faisan coq avec plumes 1,5kg</t>
  </si>
  <si>
    <t>faisan PAC 1,2kg</t>
  </si>
  <si>
    <t>faux filet</t>
  </si>
  <si>
    <t>filet de caille</t>
  </si>
  <si>
    <t>filet de daim</t>
  </si>
  <si>
    <t>filet de dinde</t>
  </si>
  <si>
    <t>filet de marcassin</t>
  </si>
  <si>
    <t>filet mignon de porc</t>
  </si>
  <si>
    <t>foie gras de canard</t>
  </si>
  <si>
    <t xml:space="preserve">jambon blanc </t>
  </si>
  <si>
    <t>jambon cuit à l'os</t>
  </si>
  <si>
    <t>jambon de Bayonne</t>
  </si>
  <si>
    <t>langue de veau</t>
  </si>
  <si>
    <t>langue écarlate</t>
  </si>
  <si>
    <t>lapin 1,5kg</t>
  </si>
  <si>
    <t>lapin de garenne 1,2kg</t>
  </si>
  <si>
    <t>lièvre frais 2,5kg</t>
  </si>
  <si>
    <t>lièvre surgelé 2,5kg</t>
  </si>
  <si>
    <t>magret de canard 0,350kg</t>
  </si>
  <si>
    <t>médaillon de veau</t>
  </si>
  <si>
    <t>merguez</t>
  </si>
  <si>
    <t>os de bœuf</t>
  </si>
  <si>
    <t>os de veau concassé</t>
  </si>
  <si>
    <t>petit rillaud 40g</t>
  </si>
  <si>
    <t>pigeon frais 400g</t>
  </si>
  <si>
    <t>pigeon ramier</t>
  </si>
  <si>
    <t>plat de côtes</t>
  </si>
  <si>
    <t>poitrine de porc fraîche</t>
  </si>
  <si>
    <t>poularde de Loué 1,8kg</t>
  </si>
  <si>
    <t>poule 1,8kg</t>
  </si>
  <si>
    <t>poulet effilé standard</t>
  </si>
  <si>
    <t>quasi de veau</t>
  </si>
  <si>
    <t>rable de lapereau 0,350kg</t>
  </si>
  <si>
    <t>rillette du Mans</t>
  </si>
  <si>
    <t>rillette oie</t>
  </si>
  <si>
    <t>rosette de Lyon</t>
  </si>
  <si>
    <t>rôti de bœuf</t>
  </si>
  <si>
    <t>sang de porc frais</t>
  </si>
  <si>
    <t>saucisse fumée 60g</t>
  </si>
  <si>
    <t>saucisse Strasbourg</t>
  </si>
  <si>
    <t>sous noix de veau</t>
  </si>
  <si>
    <t>steak tranche 0,130kg</t>
  </si>
  <si>
    <t>tournedos sans barde 0,140kg</t>
  </si>
  <si>
    <t>tranche grasse</t>
  </si>
  <si>
    <t>araignée de mer 0,600kg</t>
  </si>
  <si>
    <t>barbue 1,8kg</t>
  </si>
  <si>
    <t>calamar pièce</t>
  </si>
  <si>
    <t xml:space="preserve">carrelet </t>
  </si>
  <si>
    <t>chair de crabe</t>
  </si>
  <si>
    <t>coquille St Jacque coquille 150g</t>
  </si>
  <si>
    <t>coquille st jacques noix</t>
  </si>
  <si>
    <t>crevette saumurée pot 1kg</t>
  </si>
  <si>
    <t>daurade royale 1,2kg</t>
  </si>
  <si>
    <t>dorade grise 0,7kg</t>
  </si>
  <si>
    <t>dorade rose 1,2kg</t>
  </si>
  <si>
    <t>écrevisse vivante</t>
  </si>
  <si>
    <t>esturgeon fumé</t>
  </si>
  <si>
    <t>filet de cabillaud</t>
  </si>
  <si>
    <t>filet de colin</t>
  </si>
  <si>
    <t xml:space="preserve">filet de dorade </t>
  </si>
  <si>
    <t xml:space="preserve">filet de flétan </t>
  </si>
  <si>
    <t>filet de julienne</t>
  </si>
  <si>
    <t>filet de lieu noir</t>
  </si>
  <si>
    <t>filet de limande</t>
  </si>
  <si>
    <t>filet de merlan</t>
  </si>
  <si>
    <t>filet de merlu</t>
  </si>
  <si>
    <t xml:space="preserve">filet de morue </t>
  </si>
  <si>
    <t>filet de rascasse</t>
  </si>
  <si>
    <t>filet de sole</t>
  </si>
  <si>
    <t xml:space="preserve">filet truite mer </t>
  </si>
  <si>
    <t>gambas 31/40</t>
  </si>
  <si>
    <t>homard breton frais 0,700kg</t>
  </si>
  <si>
    <t>homard frais canadien</t>
  </si>
  <si>
    <t>huitre creuse n°4</t>
  </si>
  <si>
    <t>huître de claire G2</t>
  </si>
  <si>
    <t>huitre plate Belon</t>
  </si>
  <si>
    <t>langouste fraiche 0,700kg</t>
  </si>
  <si>
    <t>langoustine fraiche 16/20</t>
  </si>
  <si>
    <t>langoustine fraîche 31/40</t>
  </si>
  <si>
    <t>limande filet de 600g</t>
  </si>
  <si>
    <t>limande portion de 250g</t>
  </si>
  <si>
    <t>loup (bar) de mer 1,2kg</t>
  </si>
  <si>
    <t>merlan portion 300g</t>
  </si>
  <si>
    <t>merlu (colin) frais</t>
  </si>
  <si>
    <t>queue de langoustine</t>
  </si>
  <si>
    <t>rascasse entière 1,3kg</t>
  </si>
  <si>
    <t>turbot 1,8kg</t>
  </si>
  <si>
    <t>artichaut poivrade pièce</t>
  </si>
  <si>
    <t>asperge fraiche blanche</t>
  </si>
  <si>
    <t>asperge verte botte</t>
  </si>
  <si>
    <t>betterave crue</t>
  </si>
  <si>
    <t>betterave rouge cuite</t>
  </si>
  <si>
    <t>bouquet garni</t>
  </si>
  <si>
    <t>carotte fane botte</t>
  </si>
  <si>
    <t>chou blanc chinois</t>
  </si>
  <si>
    <t>courgette niçoise ronde pièce</t>
  </si>
  <si>
    <t>crosne du Japon</t>
  </si>
  <si>
    <t>echalote grise</t>
  </si>
  <si>
    <t>girolle</t>
  </si>
  <si>
    <t>haricot mange tout frais</t>
  </si>
  <si>
    <t>haricot vert frais</t>
  </si>
  <si>
    <t>navet fane botte</t>
  </si>
  <si>
    <t>oignon nouveau botte</t>
  </si>
  <si>
    <t>oignon rouge</t>
  </si>
  <si>
    <t>petit pois frais</t>
  </si>
  <si>
    <t>pied bleu</t>
  </si>
  <si>
    <t>piment rouge</t>
  </si>
  <si>
    <t>pomme de terre charlotte</t>
  </si>
  <si>
    <t>pomme de terre rosevald</t>
  </si>
  <si>
    <t>trompette de la mort</t>
  </si>
  <si>
    <t>abricot sec</t>
  </si>
  <si>
    <t>abricot sirop 4/4</t>
  </si>
  <si>
    <t>algue dulse</t>
  </si>
  <si>
    <t>algue kombu royal</t>
  </si>
  <si>
    <t>algue laitue de mer</t>
  </si>
  <si>
    <t>algue nori sauvage</t>
  </si>
  <si>
    <t>algue spaghetti</t>
  </si>
  <si>
    <t>amande entière</t>
  </si>
  <si>
    <t>ananas sirop 4/4</t>
  </si>
  <si>
    <t>angoustura bteille 0,5l</t>
  </si>
  <si>
    <t>anis vert en grain</t>
  </si>
  <si>
    <t>arrow-root</t>
  </si>
  <si>
    <t>baie genièvre</t>
  </si>
  <si>
    <t>beurre de cacao</t>
  </si>
  <si>
    <t>bigarreau sirop 4/4</t>
  </si>
  <si>
    <t>biscuit cuillère</t>
  </si>
  <si>
    <t>blé entier Ebly</t>
  </si>
  <si>
    <t>cannelle en feuille</t>
  </si>
  <si>
    <t>cannelle poudre</t>
  </si>
  <si>
    <t>capre 4/4</t>
  </si>
  <si>
    <t>carvi grain</t>
  </si>
  <si>
    <t>cèpe morceaux 4/4</t>
  </si>
  <si>
    <t>cerise amarena 4/4</t>
  </si>
  <si>
    <t>chapelure bte 250g</t>
  </si>
  <si>
    <t>chicorée liquide bteille 0,3l</t>
  </si>
  <si>
    <t>chocolat couv blanche</t>
  </si>
  <si>
    <t>chocolat couv fleur cacao</t>
  </si>
  <si>
    <t>chocolat couv grand caraque</t>
  </si>
  <si>
    <t>chocolat couv lactée 32%</t>
  </si>
  <si>
    <t>chocolat couv lactée 35%</t>
  </si>
  <si>
    <t>chocolat couv noire 49%</t>
  </si>
  <si>
    <t>chocolat couv noire 58%</t>
  </si>
  <si>
    <t>chocolat couv saumon</t>
  </si>
  <si>
    <t>chocolat couv ultime</t>
  </si>
  <si>
    <t>chocolat noisette Giandujas</t>
  </si>
  <si>
    <t>chocolat paillette</t>
  </si>
  <si>
    <t>citronelle séchée</t>
  </si>
  <si>
    <t>compote de pomme 4/4</t>
  </si>
  <si>
    <t>concentré de tomate 4/4</t>
  </si>
  <si>
    <t>confiture abricot</t>
  </si>
  <si>
    <t>confiture coing</t>
  </si>
  <si>
    <t>confiture framboise</t>
  </si>
  <si>
    <t>confiture pétale rose</t>
  </si>
  <si>
    <t>coquelicot pétale</t>
  </si>
  <si>
    <t>cornichon fin bcl 0,5l</t>
  </si>
  <si>
    <t>crème de marron 4/4</t>
  </si>
  <si>
    <t>crème de tartre</t>
  </si>
  <si>
    <t>crème pâtissière à chaud</t>
  </si>
  <si>
    <t>crème pâtissière à froid</t>
  </si>
  <si>
    <t>datte sèche</t>
  </si>
  <si>
    <t>écorce orange confite</t>
  </si>
  <si>
    <t>encre seiche poudre</t>
  </si>
  <si>
    <t>escargot bourgogne bte 5 dz</t>
  </si>
  <si>
    <t>farine</t>
  </si>
  <si>
    <t>fécule de pdt pqt 250g</t>
  </si>
  <si>
    <t>fenouil en branche</t>
  </si>
  <si>
    <t>feuille de brick ptq 10</t>
  </si>
  <si>
    <t>féve de cacao</t>
  </si>
  <si>
    <t>flageolet sec vert</t>
  </si>
  <si>
    <t>fleur de sel de Gué. bte 250g</t>
  </si>
  <si>
    <t>fleur d'oranger</t>
  </si>
  <si>
    <t>fond de veau clair maison</t>
  </si>
  <si>
    <t>fond de veau lie maison</t>
  </si>
  <si>
    <t>fond de volaille maison</t>
  </si>
  <si>
    <t>fond veau blc pâte</t>
  </si>
  <si>
    <t>fond veau brun pâte</t>
  </si>
  <si>
    <t>fond volaille déshy</t>
  </si>
  <si>
    <t>fumet de poisson sachet 100g</t>
  </si>
  <si>
    <t>garniture forestière 4/4</t>
  </si>
  <si>
    <t>gelée claire sachet 100g</t>
  </si>
  <si>
    <t>gelée de groseille kg</t>
  </si>
  <si>
    <t>gésier confit 4/4</t>
  </si>
  <si>
    <t>grain de café liqueur</t>
  </si>
  <si>
    <t>graine de moutarde</t>
  </si>
  <si>
    <t>graine de pavot bleu</t>
  </si>
  <si>
    <t>graisse d'oie bte 4/4</t>
  </si>
  <si>
    <t>griottine alcool bcl 2,5l</t>
  </si>
  <si>
    <t>griottine sirop 4/4</t>
  </si>
  <si>
    <t>haricot blanc coco</t>
  </si>
  <si>
    <t>haricot rouge</t>
  </si>
  <si>
    <t>herbe de provence</t>
  </si>
  <si>
    <t>huile amande 0,5l</t>
  </si>
  <si>
    <t>huile d'arachide 5l</t>
  </si>
  <si>
    <t>huile de noisette 0,5l</t>
  </si>
  <si>
    <t>huile de noix 0,5l</t>
  </si>
  <si>
    <t>huile de pépin de raisin</t>
  </si>
  <si>
    <t>huile saveur truffe 0,5l</t>
  </si>
  <si>
    <t>jasmin fleur</t>
  </si>
  <si>
    <t>jus de veau déshy</t>
  </si>
  <si>
    <t>lait de coco bte 0,33l</t>
  </si>
  <si>
    <t>lavande fleur</t>
  </si>
  <si>
    <t xml:space="preserve">lentille verte du puy </t>
  </si>
  <si>
    <t>levure de boulanger 0,5kg</t>
  </si>
  <si>
    <t>lie de vin rouge</t>
  </si>
  <si>
    <t>mais grain 4/4</t>
  </si>
  <si>
    <t>mandarine segment 4/4</t>
  </si>
  <si>
    <t>marron ent sirop 4/4</t>
  </si>
  <si>
    <t>marron glacé débris 4/4</t>
  </si>
  <si>
    <t>marron purée 4/4</t>
  </si>
  <si>
    <t>miel accacia liquide kg</t>
  </si>
  <si>
    <t>miel de bruyère</t>
  </si>
  <si>
    <t>miel de forêt</t>
  </si>
  <si>
    <t>miel de romarin</t>
  </si>
  <si>
    <t>miel de tilleul</t>
  </si>
  <si>
    <t>miel de tournesol</t>
  </si>
  <si>
    <t>mousse de foie gras</t>
  </si>
  <si>
    <t>moutarde violette pot 250g</t>
  </si>
  <si>
    <t>nappage neutre</t>
  </si>
  <si>
    <t>nappage rouge</t>
  </si>
  <si>
    <t>noix coco rapée</t>
  </si>
  <si>
    <t>noix de cajou</t>
  </si>
  <si>
    <t>noix de pécan</t>
  </si>
  <si>
    <t>noix muscade</t>
  </si>
  <si>
    <t>olive noire bcl 0,37l</t>
  </si>
  <si>
    <t>olive noire de Nyons bcl 0,5l</t>
  </si>
  <si>
    <t>olive verte bcl 0,5l</t>
  </si>
  <si>
    <t>ortie sauvage 1l</t>
  </si>
  <si>
    <t>pate d'amande 25%</t>
  </si>
  <si>
    <t>pâte de noisette</t>
  </si>
  <si>
    <t>pâte pistache</t>
  </si>
  <si>
    <t>pêche au sirop 4/4</t>
  </si>
  <si>
    <t>perle du japon bte 250g</t>
  </si>
  <si>
    <t>pignon pin</t>
  </si>
  <si>
    <t>pistache décort</t>
  </si>
  <si>
    <t>poire sirop 4/4</t>
  </si>
  <si>
    <t>pois chiche</t>
  </si>
  <si>
    <t>poivre blanc en grain</t>
  </si>
  <si>
    <t>poivre blanc moulu</t>
  </si>
  <si>
    <t>poivre de cayenne</t>
  </si>
  <si>
    <t>poivre de Séchouan</t>
  </si>
  <si>
    <t>poivre mignonette</t>
  </si>
  <si>
    <t>poivre vert déshy</t>
  </si>
  <si>
    <t>poivre vert naturel bte 4/4</t>
  </si>
  <si>
    <t>poudre à crème</t>
  </si>
  <si>
    <t>praliné Barry amand noiset</t>
  </si>
  <si>
    <t>quatre épice bte 0,250kg</t>
  </si>
  <si>
    <t>raisin blond Smyrne</t>
  </si>
  <si>
    <t>raisin noir corinthe</t>
  </si>
  <si>
    <t>réglisse bâton</t>
  </si>
  <si>
    <t>riz long basmati</t>
  </si>
  <si>
    <t>riz rouge camargue</t>
  </si>
  <si>
    <t>riz sauvage</t>
  </si>
  <si>
    <t>rose pétale</t>
  </si>
  <si>
    <t xml:space="preserve">safran pistil </t>
  </si>
  <si>
    <t>sauce anglaise 0,2l</t>
  </si>
  <si>
    <t>sauce soja 0,250l</t>
  </si>
  <si>
    <t>sel céleri bte 200g</t>
  </si>
  <si>
    <t xml:space="preserve">semoule de blé </t>
  </si>
  <si>
    <t xml:space="preserve">semoule de mais </t>
  </si>
  <si>
    <t>serpolet déshy.</t>
  </si>
  <si>
    <t>sésame blc en graine</t>
  </si>
  <si>
    <t>sirop d'érable</t>
  </si>
  <si>
    <t>sucre canne roux</t>
  </si>
  <si>
    <t>sucre inverti</t>
  </si>
  <si>
    <t>tabasco bteille 0,57l</t>
  </si>
  <si>
    <t>tagliatelle plate</t>
  </si>
  <si>
    <t>tapioca pqt 250g</t>
  </si>
  <si>
    <t>thé Ceylan 25 doses</t>
  </si>
  <si>
    <t>thon au naturel 1/2</t>
  </si>
  <si>
    <t>tilleul bte 25 doses</t>
  </si>
  <si>
    <t>tilleul menthe bte 25 doses</t>
  </si>
  <si>
    <t>truffe entière  bte 16g</t>
  </si>
  <si>
    <t>truffe jus 0,25l</t>
  </si>
  <si>
    <t>verjus bteille 0,75l</t>
  </si>
  <si>
    <t>vermicelle chinois</t>
  </si>
  <si>
    <t>verveine bte 25 doses</t>
  </si>
  <si>
    <t>vinaigre alcool blanc</t>
  </si>
  <si>
    <t>vinaigre alcool coloré</t>
  </si>
  <si>
    <t>vinaigre balsamique 0,75l</t>
  </si>
  <si>
    <t>vinaigre de cassis</t>
  </si>
  <si>
    <t>vinaigre de cidre 0,75l</t>
  </si>
  <si>
    <t>vinaigre de framboise 0,5l</t>
  </si>
  <si>
    <t>vinaigre de vieux vin</t>
  </si>
  <si>
    <t>vinaigre de xérès 0,75l</t>
  </si>
  <si>
    <t>vinaigre estragon</t>
  </si>
  <si>
    <t>vinaigre sav lavande</t>
  </si>
  <si>
    <t>violette cristalisée</t>
  </si>
  <si>
    <t xml:space="preserve">crème fraiche épaisse </t>
  </si>
  <si>
    <t xml:space="preserve">emmental </t>
  </si>
  <si>
    <t>emmental rapé</t>
  </si>
  <si>
    <t>fromage blanc battu 0%</t>
  </si>
  <si>
    <t>gorgonzonla</t>
  </si>
  <si>
    <t>lait 1/2 écrémé past</t>
  </si>
  <si>
    <t>lait 1/2 écrémé UHT</t>
  </si>
  <si>
    <t>lait cru</t>
  </si>
  <si>
    <t>mascarpone</t>
  </si>
  <si>
    <t>œuf extra frais</t>
  </si>
  <si>
    <t>parmesan râpé</t>
  </si>
  <si>
    <t>roquefort Papillon</t>
  </si>
  <si>
    <t>asperge verte surg</t>
  </si>
  <si>
    <t>cèpe "bouchon" surg</t>
  </si>
  <si>
    <t>cuisse de grenouille surg</t>
  </si>
  <si>
    <t>girolle surg</t>
  </si>
  <si>
    <t>griotte surg</t>
  </si>
  <si>
    <t>groseille surg</t>
  </si>
  <si>
    <t>langouste queue surg</t>
  </si>
  <si>
    <t>marron surg</t>
  </si>
  <si>
    <t>morille ent. Surg</t>
  </si>
  <si>
    <t>mousseron surg</t>
  </si>
  <si>
    <t>mûre sauvage surg</t>
  </si>
  <si>
    <t>myrtille surg</t>
  </si>
  <si>
    <t>oseille surg</t>
  </si>
  <si>
    <t>purée cassis surg</t>
  </si>
  <si>
    <t>purée de goyave surg</t>
  </si>
  <si>
    <t>purée fraise surg</t>
  </si>
  <si>
    <t>purée framboise surg</t>
  </si>
  <si>
    <t>purée noix coco surg</t>
  </si>
  <si>
    <t>purée passion surg</t>
  </si>
  <si>
    <t>rhubarbe surg</t>
  </si>
  <si>
    <t>calvados cuisine</t>
  </si>
  <si>
    <t>cognac cuisine</t>
  </si>
  <si>
    <t>cointreau concentré</t>
  </si>
  <si>
    <t>gaillac blc sec</t>
  </si>
  <si>
    <t>kirsch cuisine</t>
  </si>
  <si>
    <t>madère cuisine</t>
  </si>
  <si>
    <t>muscadet blc</t>
  </si>
  <si>
    <t>poire williams cuisine</t>
  </si>
  <si>
    <t>porto rge cuisine</t>
  </si>
  <si>
    <t>rhum cuisine</t>
  </si>
  <si>
    <t xml:space="preserve">grand marnier </t>
  </si>
  <si>
    <t>banyuls cuisine 0,75l</t>
  </si>
  <si>
    <t>bière gold 0,33l</t>
  </si>
  <si>
    <t>cidre brut 0,75l</t>
  </si>
  <si>
    <t>cote d'agneau 0,120 kg</t>
  </si>
  <si>
    <t>filet de saumon</t>
  </si>
  <si>
    <t>goyave</t>
  </si>
  <si>
    <t>litchi</t>
  </si>
  <si>
    <t>pm</t>
  </si>
  <si>
    <t>pain d'épices</t>
  </si>
  <si>
    <t>kg</t>
  </si>
  <si>
    <t/>
  </si>
  <si>
    <t>pce</t>
  </si>
  <si>
    <t>bqt</t>
  </si>
  <si>
    <t>bte</t>
  </si>
  <si>
    <t>bteille</t>
  </si>
  <si>
    <t>pot</t>
  </si>
  <si>
    <t>flc</t>
  </si>
  <si>
    <t>l</t>
  </si>
  <si>
    <t xml:space="preserve">                     ¥</t>
  </si>
  <si>
    <r>
      <t>出售价格</t>
    </r>
    <r>
      <rPr>
        <b/>
        <i/>
        <sz val="10"/>
        <rFont val="Times New Roman"/>
        <family val="1"/>
      </rPr>
      <t xml:space="preserve"> :</t>
    </r>
  </si>
  <si>
    <r>
      <t>每份成本</t>
    </r>
    <r>
      <rPr>
        <b/>
        <i/>
        <sz val="10"/>
        <rFont val="Times New Roman"/>
        <family val="1"/>
      </rPr>
      <t>:</t>
    </r>
  </si>
  <si>
    <t xml:space="preserve">总共份数 </t>
  </si>
  <si>
    <t>馅料</t>
  </si>
  <si>
    <r>
      <t>主料</t>
    </r>
    <r>
      <rPr>
        <b/>
        <sz val="10"/>
        <rFont val="宋体"/>
        <family val="0"/>
      </rPr>
      <t xml:space="preserve"> </t>
    </r>
  </si>
  <si>
    <t>调料</t>
  </si>
  <si>
    <t>面粉</t>
  </si>
  <si>
    <t>虾肉</t>
  </si>
  <si>
    <t>食盐</t>
  </si>
  <si>
    <t>胡椒粉</t>
  </si>
  <si>
    <t>枸杞</t>
  </si>
  <si>
    <t>香菜叶</t>
  </si>
  <si>
    <t>g</t>
  </si>
  <si>
    <t>水</t>
  </si>
  <si>
    <t>紫菜</t>
  </si>
  <si>
    <t>料酒</t>
  </si>
  <si>
    <t>白糖</t>
  </si>
  <si>
    <t>鸡精</t>
  </si>
  <si>
    <t>香油</t>
  </si>
  <si>
    <t>粒</t>
  </si>
  <si>
    <t xml:space="preserve">     猪肉</t>
  </si>
  <si>
    <t>份</t>
  </si>
  <si>
    <t>碗</t>
  </si>
  <si>
    <t>淀粉</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</si>
</sst>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F&quot;;\-#,##0\ &quot;F&quot;"/>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_-* #,##0\ _F_-;\-* #,##0\ _F_-;_-* &quot;-&quot;\ _F_-;_-@_-"/>
    <numFmt numFmtId="190" formatCode="_-* #,##0.00\ &quot;F&quot;_-;\-* #,##0.00\ &quot;F&quot;_-;_-* &quot;-&quot;??\ &quot;F&quot;_-;_-@_-"/>
    <numFmt numFmtId="191" formatCode="_-* #,##0.00\ _F_-;\-* #,##0.00\ _F_-;_-* &quot;-&quot;??\ _F_-;_-@_-"/>
    <numFmt numFmtId="192" formatCode="0.000"/>
    <numFmt numFmtId="193" formatCode="0.0000"/>
    <numFmt numFmtId="194" formatCode="0.0"/>
    <numFmt numFmtId="195" formatCode="&quot;Vrai&quot;;&quot;Vrai&quot;;&quot;Faux&quot;"/>
    <numFmt numFmtId="196" formatCode="&quot;Actif&quot;;&quot;Actif&quot;;&quot;Inactif&quot;"/>
    <numFmt numFmtId="197" formatCode="d\-mmm\-yy"/>
    <numFmt numFmtId="198" formatCode="_-* #,##0\ [$€-1]_-;\-* #,##0\ [$€-1]_-;_-* &quot;-&quot;\ [$€-1]_-;_-@_-"/>
    <numFmt numFmtId="199" formatCode="_-* #,##0.00\ [$€-1]_-;\-* #,##0.00\ [$€-1]_-;_-* &quot;-&quot;??\ [$€-1]_-;_-@_-"/>
    <numFmt numFmtId="200" formatCode="#,##0.00\ [$€-1]"/>
    <numFmt numFmtId="201" formatCode="#,##0.000\ [$€-1]"/>
    <numFmt numFmtId="202" formatCode="#,##0.0\ [$€-1]"/>
    <numFmt numFmtId="203" formatCode="_-* #,##0.00\ [$€-1]_-;\-* #,##0.00\ [$€-1]_-;_-* &quot;-&quot;??\ [$€-1]_-"/>
    <numFmt numFmtId="204" formatCode="&quot;是&quot;;&quot;是&quot;;&quot;否&quot;"/>
    <numFmt numFmtId="205" formatCode="&quot;真&quot;;&quot;真&quot;;&quot;假&quot;"/>
    <numFmt numFmtId="206" formatCode="&quot;开&quot;;&quot;开&quot;;&quot;关&quot;"/>
    <numFmt numFmtId="207" formatCode="_-* #,##0.0\ _F_-;\-* #,##0.0\ _F_-;_-* &quot;-&quot;??\ _F_-;_-@_-"/>
    <numFmt numFmtId="208" formatCode="_-* #,##0\ _F_-;\-* #,##0\ _F_-;_-* &quot;-&quot;??\ _F_-;_-@_-"/>
    <numFmt numFmtId="209" formatCode="0.000_);[Red]\(0.000\)"/>
    <numFmt numFmtId="210" formatCode="0_);[Red]\(0\)"/>
  </numFmts>
  <fonts count="41">
    <font>
      <sz val="10"/>
      <name val="Times New Roman"/>
      <family val="1"/>
    </font>
    <font>
      <b/>
      <sz val="12"/>
      <name val="Times New Roman"/>
      <family val="1"/>
    </font>
    <font>
      <b/>
      <i/>
      <u val="single"/>
      <sz val="14"/>
      <name val="Times New Roman"/>
      <family val="1"/>
    </font>
    <font>
      <b/>
      <i/>
      <sz val="14"/>
      <name val="Times New Roman"/>
      <family val="1"/>
    </font>
    <font>
      <b/>
      <sz val="10"/>
      <name val="Times New Roman"/>
      <family val="1"/>
    </font>
    <font>
      <b/>
      <sz val="14"/>
      <name val="Times New Roman"/>
      <family val="1"/>
    </font>
    <font>
      <b/>
      <i/>
      <u val="single"/>
      <sz val="10"/>
      <name val="Times New Roman"/>
      <family val="1"/>
    </font>
    <font>
      <b/>
      <i/>
      <u val="single"/>
      <sz val="8"/>
      <name val="Times New Roman"/>
      <family val="1"/>
    </font>
    <font>
      <b/>
      <i/>
      <sz val="8"/>
      <name val="Times New Roman"/>
      <family val="1"/>
    </font>
    <font>
      <b/>
      <sz val="9"/>
      <name val="Times New Roman"/>
      <family val="1"/>
    </font>
    <font>
      <b/>
      <sz val="8"/>
      <name val="Times New Roman"/>
      <family val="1"/>
    </font>
    <font>
      <b/>
      <i/>
      <sz val="8"/>
      <name val="MS LineDraw"/>
      <family val="2"/>
    </font>
    <font>
      <b/>
      <u val="single"/>
      <sz val="10"/>
      <name val="Times New Roman"/>
      <family val="1"/>
    </font>
    <font>
      <sz val="9"/>
      <name val="Times New Roman"/>
      <family val="1"/>
    </font>
    <font>
      <b/>
      <i/>
      <sz val="9"/>
      <name val="Times New Roman"/>
      <family val="1"/>
    </font>
    <font>
      <b/>
      <i/>
      <sz val="12"/>
      <name val="Times New Roman"/>
      <family val="1"/>
    </font>
    <font>
      <i/>
      <sz val="10"/>
      <name val="Times New Roman"/>
      <family val="1"/>
    </font>
    <font>
      <sz val="8"/>
      <name val="Times New Roman"/>
      <family val="1"/>
    </font>
    <font>
      <u val="single"/>
      <sz val="10"/>
      <color indexed="12"/>
      <name val="Times New Roman"/>
      <family val="1"/>
    </font>
    <font>
      <u val="single"/>
      <sz val="10"/>
      <color indexed="36"/>
      <name val="Times New Roman"/>
      <family val="1"/>
    </font>
    <font>
      <sz val="7"/>
      <name val="Times New Roman"/>
      <family val="1"/>
    </font>
    <font>
      <b/>
      <sz val="7"/>
      <name val="Times New Roman"/>
      <family val="1"/>
    </font>
    <font>
      <b/>
      <i/>
      <u val="single"/>
      <sz val="10"/>
      <name val="宋体"/>
      <family val="0"/>
    </font>
    <font>
      <b/>
      <sz val="12"/>
      <name val="宋体"/>
      <family val="0"/>
    </font>
    <font>
      <b/>
      <i/>
      <u val="single"/>
      <sz val="14"/>
      <name val="宋体"/>
      <family val="0"/>
    </font>
    <font>
      <i/>
      <sz val="10"/>
      <name val="宋体"/>
      <family val="0"/>
    </font>
    <font>
      <sz val="10"/>
      <name val="宋体"/>
      <family val="0"/>
    </font>
    <font>
      <b/>
      <sz val="10"/>
      <name val="宋体"/>
      <family val="0"/>
    </font>
    <font>
      <b/>
      <i/>
      <sz val="14"/>
      <name val="宋体"/>
      <family val="0"/>
    </font>
    <font>
      <sz val="9"/>
      <name val="宋体"/>
      <family val="0"/>
    </font>
    <font>
      <b/>
      <i/>
      <sz val="12"/>
      <name val="宋体"/>
      <family val="0"/>
    </font>
    <font>
      <sz val="8"/>
      <name val="宋体"/>
      <family val="0"/>
    </font>
    <font>
      <b/>
      <i/>
      <sz val="10"/>
      <name val="宋体"/>
      <family val="0"/>
    </font>
    <font>
      <b/>
      <i/>
      <sz val="10"/>
      <name val="Times New Roman"/>
      <family val="1"/>
    </font>
    <font>
      <i/>
      <u val="single"/>
      <sz val="10"/>
      <name val="Times New Roman"/>
      <family val="1"/>
    </font>
    <font>
      <i/>
      <u val="single"/>
      <sz val="10"/>
      <name val="宋体"/>
      <family val="0"/>
    </font>
    <font>
      <b/>
      <sz val="14"/>
      <name val="宋体"/>
      <family val="0"/>
    </font>
    <font>
      <sz val="10"/>
      <name val="楷体_GB2312"/>
      <family val="3"/>
    </font>
    <font>
      <i/>
      <sz val="14"/>
      <name val="宋体"/>
      <family val="0"/>
    </font>
    <font>
      <sz val="10"/>
      <name val="仿宋_GB2312"/>
      <family val="3"/>
    </font>
    <font>
      <i/>
      <sz val="12"/>
      <name val="宋体"/>
      <family val="0"/>
    </font>
  </fonts>
  <fills count="4">
    <fill>
      <patternFill/>
    </fill>
    <fill>
      <patternFill patternType="gray125"/>
    </fill>
    <fill>
      <patternFill patternType="gray125">
        <bgColor indexed="22"/>
      </patternFill>
    </fill>
    <fill>
      <patternFill patternType="lightGray"/>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double"/>
      <right style="double"/>
      <top>
        <color indexed="63"/>
      </top>
      <bottom style="double"/>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color indexed="63"/>
      </right>
      <top style="thin"/>
      <bottom style="double"/>
    </border>
    <border>
      <left>
        <color indexed="63"/>
      </left>
      <right style="double"/>
      <top style="thin"/>
      <bottom style="double"/>
    </border>
  </borders>
  <cellStyleXfs count="23">
    <xf numFmtId="2"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3"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19" fillId="0" borderId="0" applyNumberFormat="0" applyFill="0" applyBorder="0" applyAlignment="0" applyProtection="0"/>
  </cellStyleXfs>
  <cellXfs count="88">
    <xf numFmtId="2" fontId="0" fillId="0" borderId="0" xfId="0" applyAlignment="1">
      <alignment/>
    </xf>
    <xf numFmtId="2" fontId="0" fillId="1" borderId="1" xfId="0" applyFill="1" applyBorder="1" applyAlignment="1">
      <alignment/>
    </xf>
    <xf numFmtId="2" fontId="0" fillId="1" borderId="2" xfId="0" applyFill="1" applyBorder="1" applyAlignment="1">
      <alignment/>
    </xf>
    <xf numFmtId="2" fontId="0" fillId="1" borderId="3" xfId="0" applyFill="1" applyBorder="1" applyAlignment="1">
      <alignment/>
    </xf>
    <xf numFmtId="2" fontId="0" fillId="1" borderId="4" xfId="0" applyFill="1" applyBorder="1" applyAlignment="1">
      <alignment/>
    </xf>
    <xf numFmtId="2" fontId="0" fillId="1" borderId="0" xfId="0" applyFill="1" applyBorder="1" applyAlignment="1">
      <alignment/>
    </xf>
    <xf numFmtId="2" fontId="0" fillId="1" borderId="5" xfId="0" applyFill="1" applyBorder="1" applyAlignment="1">
      <alignment/>
    </xf>
    <xf numFmtId="2" fontId="0" fillId="1" borderId="0" xfId="0" applyFill="1" applyBorder="1" applyAlignment="1">
      <alignment horizontal="center"/>
    </xf>
    <xf numFmtId="2" fontId="0" fillId="1" borderId="6" xfId="0" applyFill="1" applyBorder="1" applyAlignment="1">
      <alignment/>
    </xf>
    <xf numFmtId="2" fontId="0" fillId="1" borderId="7" xfId="0" applyFill="1" applyBorder="1" applyAlignment="1">
      <alignment/>
    </xf>
    <xf numFmtId="2" fontId="4" fillId="0" borderId="8" xfId="0" applyFont="1" applyFill="1" applyBorder="1" applyAlignment="1">
      <alignment horizontal="right" vertical="center"/>
    </xf>
    <xf numFmtId="2" fontId="4" fillId="0" borderId="9" xfId="0" applyFont="1" applyFill="1" applyBorder="1" applyAlignment="1">
      <alignment horizontal="right" vertical="center"/>
    </xf>
    <xf numFmtId="2" fontId="4" fillId="0" borderId="10" xfId="0" applyFont="1" applyFill="1" applyBorder="1" applyAlignment="1">
      <alignment horizontal="right" vertical="center"/>
    </xf>
    <xf numFmtId="2" fontId="0" fillId="1" borderId="0" xfId="0" applyFill="1" applyAlignment="1">
      <alignment/>
    </xf>
    <xf numFmtId="2" fontId="0" fillId="0" borderId="0" xfId="0" applyFill="1" applyAlignment="1">
      <alignment/>
    </xf>
    <xf numFmtId="2" fontId="13" fillId="0" borderId="11" xfId="0" applyNumberFormat="1" applyFont="1" applyFill="1" applyBorder="1" applyAlignment="1">
      <alignment horizontal="center" vertical="center"/>
    </xf>
    <xf numFmtId="2" fontId="0" fillId="0" borderId="0" xfId="0" applyFont="1" applyAlignment="1">
      <alignment horizontal="left"/>
    </xf>
    <xf numFmtId="2" fontId="0" fillId="0" borderId="0" xfId="0" applyFont="1" applyAlignment="1">
      <alignment/>
    </xf>
    <xf numFmtId="2" fontId="12" fillId="0" borderId="0" xfId="0" applyFont="1" applyAlignment="1">
      <alignment horizontal="center"/>
    </xf>
    <xf numFmtId="2" fontId="0" fillId="0" borderId="0" xfId="0" applyFont="1" applyAlignment="1">
      <alignment/>
    </xf>
    <xf numFmtId="2" fontId="14" fillId="2" borderId="12" xfId="0" applyFont="1" applyFill="1" applyBorder="1" applyAlignment="1" applyProtection="1">
      <alignment horizontal="center" vertical="center"/>
      <protection/>
    </xf>
    <xf numFmtId="2" fontId="13" fillId="0" borderId="12" xfId="0" applyFont="1" applyFill="1" applyBorder="1" applyAlignment="1" applyProtection="1">
      <alignment horizontal="center" vertical="center"/>
      <protection/>
    </xf>
    <xf numFmtId="192" fontId="13" fillId="0" borderId="12" xfId="0" applyNumberFormat="1" applyFont="1" applyFill="1" applyBorder="1" applyAlignment="1" applyProtection="1">
      <alignment horizontal="center" vertical="center"/>
      <protection hidden="1"/>
    </xf>
    <xf numFmtId="192" fontId="13" fillId="0" borderId="12" xfId="0" applyNumberFormat="1" applyFont="1" applyFill="1" applyBorder="1" applyAlignment="1" applyProtection="1">
      <alignment horizontal="center" vertical="center"/>
      <protection/>
    </xf>
    <xf numFmtId="2" fontId="9" fillId="2" borderId="12" xfId="0" applyNumberFormat="1" applyFont="1" applyFill="1" applyBorder="1" applyAlignment="1" applyProtection="1">
      <alignment horizontal="center" vertical="center"/>
      <protection/>
    </xf>
    <xf numFmtId="2" fontId="13" fillId="0" borderId="12" xfId="0" applyNumberFormat="1" applyFont="1" applyFill="1" applyBorder="1" applyAlignment="1" applyProtection="1">
      <alignment horizontal="center" vertical="center"/>
      <protection/>
    </xf>
    <xf numFmtId="2" fontId="13" fillId="2" borderId="13" xfId="0" applyFont="1" applyFill="1" applyBorder="1" applyAlignment="1" applyProtection="1">
      <alignment/>
      <protection/>
    </xf>
    <xf numFmtId="2" fontId="14" fillId="2" borderId="14" xfId="0" applyFont="1" applyFill="1" applyBorder="1" applyAlignment="1" applyProtection="1">
      <alignment horizontal="center" vertical="center"/>
      <protection/>
    </xf>
    <xf numFmtId="2" fontId="13" fillId="0" borderId="14" xfId="0" applyFont="1" applyFill="1" applyBorder="1" applyAlignment="1" applyProtection="1">
      <alignment horizontal="center" vertical="center"/>
      <protection/>
    </xf>
    <xf numFmtId="192" fontId="13" fillId="0" borderId="14" xfId="0" applyNumberFormat="1" applyFont="1" applyFill="1" applyBorder="1" applyAlignment="1" applyProtection="1">
      <alignment horizontal="center" vertical="center"/>
      <protection/>
    </xf>
    <xf numFmtId="2" fontId="9" fillId="2" borderId="14" xfId="0" applyNumberFormat="1" applyFont="1" applyFill="1" applyBorder="1" applyAlignment="1" applyProtection="1">
      <alignment horizontal="center" vertical="center"/>
      <protection/>
    </xf>
    <xf numFmtId="2" fontId="13" fillId="0" borderId="14" xfId="0" applyNumberFormat="1" applyFont="1" applyFill="1" applyBorder="1" applyAlignment="1" applyProtection="1">
      <alignment horizontal="center" vertical="center"/>
      <protection/>
    </xf>
    <xf numFmtId="2" fontId="13" fillId="2" borderId="15" xfId="0" applyFont="1" applyFill="1" applyBorder="1" applyAlignment="1" applyProtection="1">
      <alignment/>
      <protection/>
    </xf>
    <xf numFmtId="2" fontId="13" fillId="2" borderId="16" xfId="0" applyFont="1" applyFill="1" applyBorder="1" applyAlignment="1" applyProtection="1">
      <alignment/>
      <protection/>
    </xf>
    <xf numFmtId="2" fontId="13" fillId="0" borderId="17" xfId="0" applyFont="1" applyFill="1" applyBorder="1" applyAlignment="1">
      <alignment horizontal="center" vertical="center"/>
    </xf>
    <xf numFmtId="2" fontId="13" fillId="0" borderId="18" xfId="0" applyFont="1" applyFill="1" applyBorder="1" applyAlignment="1">
      <alignment horizontal="center" vertical="center"/>
    </xf>
    <xf numFmtId="2" fontId="13" fillId="0" borderId="19" xfId="0" applyFont="1" applyFill="1" applyBorder="1" applyAlignment="1">
      <alignment horizontal="center" vertical="center"/>
    </xf>
    <xf numFmtId="2" fontId="14" fillId="2" borderId="20" xfId="0" applyFont="1" applyFill="1" applyBorder="1" applyAlignment="1" applyProtection="1">
      <alignment horizontal="center" vertical="center"/>
      <protection/>
    </xf>
    <xf numFmtId="2" fontId="13" fillId="0" borderId="20" xfId="0" applyFont="1" applyFill="1" applyBorder="1" applyAlignment="1" applyProtection="1">
      <alignment horizontal="center" vertical="center"/>
      <protection/>
    </xf>
    <xf numFmtId="192" fontId="13" fillId="0" borderId="20" xfId="0" applyNumberFormat="1" applyFont="1" applyFill="1" applyBorder="1" applyAlignment="1" applyProtection="1">
      <alignment horizontal="center" vertical="center"/>
      <protection/>
    </xf>
    <xf numFmtId="2" fontId="9" fillId="2" borderId="20" xfId="0" applyNumberFormat="1" applyFont="1" applyFill="1" applyBorder="1" applyAlignment="1" applyProtection="1">
      <alignment horizontal="center" vertical="center"/>
      <protection/>
    </xf>
    <xf numFmtId="2" fontId="13" fillId="0" borderId="20" xfId="0" applyNumberFormat="1" applyFont="1" applyFill="1" applyBorder="1" applyAlignment="1" applyProtection="1">
      <alignment horizontal="center" vertical="center"/>
      <protection/>
    </xf>
    <xf numFmtId="2" fontId="9" fillId="0" borderId="17" xfId="0" applyFont="1" applyFill="1" applyBorder="1" applyAlignment="1">
      <alignment horizontal="center" vertical="center"/>
    </xf>
    <xf numFmtId="2" fontId="9" fillId="0" borderId="18" xfId="0" applyFont="1" applyFill="1" applyBorder="1" applyAlignment="1">
      <alignment horizontal="center" vertical="center"/>
    </xf>
    <xf numFmtId="1" fontId="13" fillId="0" borderId="14" xfId="0" applyNumberFormat="1" applyFont="1" applyFill="1" applyBorder="1" applyAlignment="1" applyProtection="1">
      <alignment horizontal="center" vertical="center"/>
      <protection/>
    </xf>
    <xf numFmtId="202" fontId="9" fillId="0" borderId="11" xfId="0" applyNumberFormat="1" applyFont="1" applyFill="1" applyBorder="1" applyAlignment="1">
      <alignment horizontal="center" vertical="center"/>
    </xf>
    <xf numFmtId="202" fontId="9" fillId="0" borderId="21" xfId="0" applyNumberFormat="1" applyFont="1" applyFill="1" applyBorder="1" applyAlignment="1">
      <alignment horizontal="center" vertical="center"/>
    </xf>
    <xf numFmtId="2" fontId="27" fillId="0" borderId="10" xfId="0" applyFont="1" applyFill="1" applyBorder="1" applyAlignment="1">
      <alignment horizontal="right" vertical="center"/>
    </xf>
    <xf numFmtId="2" fontId="26" fillId="0" borderId="0" xfId="0" applyFont="1" applyAlignment="1">
      <alignment/>
    </xf>
    <xf numFmtId="2" fontId="26" fillId="0" borderId="0" xfId="0" applyFont="1" applyAlignment="1">
      <alignment horizontal="center"/>
    </xf>
    <xf numFmtId="198" fontId="9" fillId="0" borderId="11" xfId="0" applyNumberFormat="1" applyFont="1" applyFill="1" applyBorder="1" applyAlignment="1">
      <alignment horizontal="right" vertical="center"/>
    </xf>
    <xf numFmtId="198" fontId="9" fillId="0" borderId="21" xfId="0" applyNumberFormat="1" applyFont="1" applyFill="1" applyBorder="1" applyAlignment="1">
      <alignment horizontal="right" vertical="center"/>
    </xf>
    <xf numFmtId="2" fontId="32" fillId="0" borderId="8" xfId="0" applyFont="1" applyFill="1" applyBorder="1" applyAlignment="1">
      <alignment horizontal="right" vertical="center"/>
    </xf>
    <xf numFmtId="2" fontId="32" fillId="0" borderId="10" xfId="0" applyFont="1" applyFill="1" applyBorder="1" applyAlignment="1">
      <alignment horizontal="right" vertical="center"/>
    </xf>
    <xf numFmtId="2" fontId="23" fillId="0" borderId="0" xfId="0" applyFont="1" applyAlignment="1">
      <alignment horizontal="center"/>
    </xf>
    <xf numFmtId="2" fontId="32" fillId="0" borderId="0" xfId="0" applyFont="1" applyAlignment="1">
      <alignment horizontal="center"/>
    </xf>
    <xf numFmtId="2" fontId="25" fillId="0" borderId="0" xfId="0" applyFont="1" applyAlignment="1">
      <alignment horizontal="center"/>
    </xf>
    <xf numFmtId="2" fontId="25" fillId="0" borderId="0" xfId="0" applyFont="1" applyFill="1" applyAlignment="1">
      <alignment/>
    </xf>
    <xf numFmtId="2" fontId="0" fillId="0" borderId="14" xfId="0" applyFont="1" applyFill="1" applyBorder="1" applyAlignment="1" applyProtection="1">
      <alignment horizontal="center" vertical="center"/>
      <protection/>
    </xf>
    <xf numFmtId="2" fontId="0" fillId="0" borderId="0" xfId="0" applyFont="1" applyAlignment="1">
      <alignment/>
    </xf>
    <xf numFmtId="210" fontId="0" fillId="1" borderId="2" xfId="0" applyNumberFormat="1" applyFill="1" applyBorder="1" applyAlignment="1">
      <alignment/>
    </xf>
    <xf numFmtId="210" fontId="0" fillId="1" borderId="0" xfId="0" applyNumberFormat="1" applyFill="1" applyBorder="1" applyAlignment="1">
      <alignment/>
    </xf>
    <xf numFmtId="210" fontId="0" fillId="1" borderId="0" xfId="0" applyNumberFormat="1" applyFill="1" applyBorder="1" applyAlignment="1">
      <alignment horizontal="center"/>
    </xf>
    <xf numFmtId="210" fontId="13" fillId="0" borderId="12" xfId="0" applyNumberFormat="1" applyFont="1" applyFill="1" applyBorder="1" applyAlignment="1" applyProtection="1">
      <alignment horizontal="center" vertical="center"/>
      <protection hidden="1"/>
    </xf>
    <xf numFmtId="210" fontId="13" fillId="0" borderId="14" xfId="0" applyNumberFormat="1" applyFont="1" applyFill="1" applyBorder="1" applyAlignment="1" applyProtection="1">
      <alignment horizontal="center" vertical="center"/>
      <protection/>
    </xf>
    <xf numFmtId="210" fontId="13" fillId="0" borderId="14" xfId="20" applyNumberFormat="1" applyFont="1" applyFill="1" applyBorder="1" applyAlignment="1" applyProtection="1">
      <alignment horizontal="center" vertical="center"/>
      <protection/>
    </xf>
    <xf numFmtId="210" fontId="0" fillId="0" borderId="0" xfId="0" applyNumberFormat="1" applyAlignment="1">
      <alignment/>
    </xf>
    <xf numFmtId="210" fontId="29" fillId="0" borderId="14" xfId="0" applyNumberFormat="1" applyFont="1" applyFill="1" applyBorder="1" applyAlignment="1" applyProtection="1">
      <alignment horizontal="center" vertical="center"/>
      <protection/>
    </xf>
    <xf numFmtId="210" fontId="13" fillId="0" borderId="20" xfId="0" applyNumberFormat="1" applyFont="1" applyFill="1" applyBorder="1" applyAlignment="1" applyProtection="1">
      <alignment horizontal="center" vertical="center"/>
      <protection/>
    </xf>
    <xf numFmtId="210" fontId="0" fillId="1" borderId="0" xfId="0" applyNumberFormat="1" applyFill="1" applyAlignment="1">
      <alignment/>
    </xf>
    <xf numFmtId="210" fontId="13" fillId="0" borderId="12" xfId="0" applyNumberFormat="1" applyFont="1" applyFill="1" applyBorder="1" applyAlignment="1" applyProtection="1">
      <alignment horizontal="center" vertical="center"/>
      <protection/>
    </xf>
    <xf numFmtId="210" fontId="9" fillId="2" borderId="12" xfId="0" applyNumberFormat="1" applyFont="1" applyFill="1" applyBorder="1" applyAlignment="1" applyProtection="1">
      <alignment horizontal="center" vertical="center"/>
      <protection/>
    </xf>
    <xf numFmtId="210" fontId="0" fillId="1" borderId="7" xfId="0" applyNumberFormat="1" applyFill="1" applyBorder="1" applyAlignment="1">
      <alignment/>
    </xf>
    <xf numFmtId="2" fontId="26" fillId="0" borderId="14" xfId="0" applyFont="1" applyFill="1" applyBorder="1" applyAlignment="1" applyProtection="1">
      <alignment horizontal="center" vertical="center"/>
      <protection/>
    </xf>
    <xf numFmtId="1" fontId="5" fillId="3" borderId="22" xfId="0" applyNumberFormat="1" applyFont="1" applyFill="1" applyBorder="1" applyAlignment="1" applyProtection="1">
      <alignment horizontal="center" vertical="center"/>
      <protection locked="0"/>
    </xf>
    <xf numFmtId="1" fontId="5" fillId="3" borderId="23" xfId="0" applyNumberFormat="1" applyFont="1" applyFill="1" applyBorder="1" applyAlignment="1" applyProtection="1">
      <alignment horizontal="center" vertical="center"/>
      <protection locked="0"/>
    </xf>
    <xf numFmtId="200" fontId="4" fillId="0" borderId="24" xfId="0" applyNumberFormat="1" applyFont="1" applyFill="1" applyBorder="1" applyAlignment="1">
      <alignment horizontal="center" vertical="center"/>
    </xf>
    <xf numFmtId="200" fontId="4" fillId="0" borderId="25" xfId="0" applyNumberFormat="1" applyFont="1" applyFill="1" applyBorder="1" applyAlignment="1">
      <alignment horizontal="center" vertical="center"/>
    </xf>
    <xf numFmtId="2" fontId="4" fillId="0" borderId="26" xfId="0" applyFont="1" applyFill="1" applyBorder="1" applyAlignment="1">
      <alignment horizontal="center" vertical="center"/>
    </xf>
    <xf numFmtId="2" fontId="4" fillId="0" borderId="27" xfId="0" applyFont="1" applyFill="1" applyBorder="1" applyAlignment="1">
      <alignment horizontal="center" vertical="center"/>
    </xf>
    <xf numFmtId="2" fontId="4" fillId="0" borderId="28"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10" fontId="36" fillId="3" borderId="22" xfId="0" applyNumberFormat="1" applyFont="1" applyFill="1" applyBorder="1" applyAlignment="1" applyProtection="1">
      <alignment horizontal="center" vertical="center"/>
      <protection locked="0"/>
    </xf>
    <xf numFmtId="210" fontId="5" fillId="3" borderId="23" xfId="0" applyNumberFormat="1" applyFont="1" applyFill="1" applyBorder="1" applyAlignment="1" applyProtection="1">
      <alignment horizontal="center" vertical="center"/>
      <protection locked="0"/>
    </xf>
    <xf numFmtId="199" fontId="4" fillId="0" borderId="24" xfId="0" applyNumberFormat="1" applyFont="1" applyFill="1" applyBorder="1" applyAlignment="1">
      <alignment horizontal="center" vertical="center"/>
    </xf>
    <xf numFmtId="199" fontId="4" fillId="0" borderId="25" xfId="0" applyNumberFormat="1" applyFont="1" applyFill="1" applyBorder="1" applyAlignment="1">
      <alignment horizontal="center" vertical="center"/>
    </xf>
    <xf numFmtId="2" fontId="27" fillId="0" borderId="30" xfId="0" applyNumberFormat="1" applyFont="1" applyFill="1" applyBorder="1" applyAlignment="1">
      <alignment horizontal="right" vertical="center"/>
    </xf>
    <xf numFmtId="2" fontId="4" fillId="0" borderId="31" xfId="0" applyNumberFormat="1" applyFont="1" applyFill="1" applyBorder="1" applyAlignment="1">
      <alignment horizontal="right" vertical="center"/>
    </xf>
  </cellXfs>
  <cellStyles count="9">
    <cellStyle name="Normal" xfId="0"/>
    <cellStyle name="Euro" xfId="15"/>
    <cellStyle name="Percent"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9525</xdr:rowOff>
    </xdr:from>
    <xdr:to>
      <xdr:col>1</xdr:col>
      <xdr:colOff>38100</xdr:colOff>
      <xdr:row>50</xdr:row>
      <xdr:rowOff>9525</xdr:rowOff>
    </xdr:to>
    <xdr:sp>
      <xdr:nvSpPr>
        <xdr:cNvPr id="1" name="Texte 14"/>
        <xdr:cNvSpPr txBox="1">
          <a:spLocks noChangeArrowheads="1"/>
        </xdr:cNvSpPr>
      </xdr:nvSpPr>
      <xdr:spPr>
        <a:xfrm>
          <a:off x="38100" y="2781300"/>
          <a:ext cx="1657350" cy="6638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1) Réaliser un tartare de bœuf avec câpres, persil haché, un peu d'échalote ciselée et une mayonnaise au ketchup. Ajouter sauce anglaise et goutte de tabasco. Reserver
2) Tailler à la machine à trancher de fines tranches de magret fumé dans le sens de la longueur. Recouper ensuite ces tranches encore en 2 de façon à enrouler des quenelles de tartare.
3) Ouvrir les huîtres et les pocher dans leur jus 1 mn. Retirer les huîtres, faire réduire le jus et le crémer. Assaisonner.
4) Tailler la julienne de carotte et de céleri et la frire.
5) Préparer la mâche et faire une vinaigrette au balsamique.
6) Préparer les quenelles :
Enrouler du tartare dans une lanière de magret fumé (3 quenelles / pers)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7147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Times New Roman"/>
              <a:ea typeface="Times New Roman"/>
              <a:cs typeface="Times New Roman"/>
            </a:rPr>
            <a:t>base</a:t>
          </a:r>
        </a:p>
      </xdr:txBody>
    </xdr:sp>
    <xdr:clientData/>
  </xdr:twoCellAnchor>
  <xdr:twoCellAnchor>
    <xdr:from>
      <xdr:col>0</xdr:col>
      <xdr:colOff>47625</xdr:colOff>
      <xdr:row>8</xdr:row>
      <xdr:rowOff>142875</xdr:rowOff>
    </xdr:from>
    <xdr:to>
      <xdr:col>1</xdr:col>
      <xdr:colOff>0</xdr:colOff>
      <xdr:row>11</xdr:row>
      <xdr:rowOff>76200</xdr:rowOff>
    </xdr:to>
    <xdr:sp fLocksText="0">
      <xdr:nvSpPr>
        <xdr:cNvPr id="3" name="Texte 12"/>
        <xdr:cNvSpPr txBox="1">
          <a:spLocks noChangeArrowheads="1"/>
        </xdr:cNvSpPr>
      </xdr:nvSpPr>
      <xdr:spPr>
        <a:xfrm>
          <a:off x="47625" y="1743075"/>
          <a:ext cx="16097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Date de première réalisation 
</a:t>
          </a:r>
        </a:p>
      </xdr:txBody>
    </xdr:sp>
    <xdr:clientData/>
  </xdr:twoCellAnchor>
  <xdr:twoCellAnchor>
    <xdr:from>
      <xdr:col>1</xdr:col>
      <xdr:colOff>66675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724025" y="2343150"/>
          <a:ext cx="187642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latin typeface="Times New Roman"/>
              <a:ea typeface="Times New Roman"/>
              <a:cs typeface="Times New Roman"/>
            </a:rPr>
            <a:t>DENREES</a:t>
          </a:r>
        </a:p>
      </xdr:txBody>
    </xdr:sp>
    <xdr:clientData/>
  </xdr:twoCellAnchor>
  <xdr:twoCellAnchor>
    <xdr:from>
      <xdr:col>10</xdr:col>
      <xdr:colOff>76200</xdr:colOff>
      <xdr:row>10</xdr:row>
      <xdr:rowOff>85725</xdr:rowOff>
    </xdr:from>
    <xdr:to>
      <xdr:col>12</xdr:col>
      <xdr:colOff>352425</xdr:colOff>
      <xdr:row>12</xdr:row>
      <xdr:rowOff>66675</xdr:rowOff>
    </xdr:to>
    <xdr:sp fLocksText="0">
      <xdr:nvSpPr>
        <xdr:cNvPr id="5" name="Texte 16"/>
        <xdr:cNvSpPr txBox="1">
          <a:spLocks noChangeArrowheads="1"/>
        </xdr:cNvSpPr>
      </xdr:nvSpPr>
      <xdr:spPr>
        <a:xfrm>
          <a:off x="5381625" y="2028825"/>
          <a:ext cx="990600"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latin typeface="Times New Roman"/>
              <a:ea typeface="Times New Roman"/>
              <a:cs typeface="Times New Roman"/>
            </a:rPr>
            <a:t>Valorisation</a:t>
          </a:r>
        </a:p>
      </xdr:txBody>
    </xdr:sp>
    <xdr:clientData/>
  </xdr:twoCellAnchor>
  <xdr:twoCellAnchor>
    <xdr:from>
      <xdr:col>2</xdr:col>
      <xdr:colOff>9525</xdr:colOff>
      <xdr:row>14</xdr:row>
      <xdr:rowOff>66675</xdr:rowOff>
    </xdr:from>
    <xdr:to>
      <xdr:col>3</xdr:col>
      <xdr:colOff>9525</xdr:colOff>
      <xdr:row>18</xdr:row>
      <xdr:rowOff>38100</xdr:rowOff>
    </xdr:to>
    <xdr:sp fLocksText="0">
      <xdr:nvSpPr>
        <xdr:cNvPr id="6" name="Texte 17"/>
        <xdr:cNvSpPr txBox="1">
          <a:spLocks noChangeArrowheads="1"/>
        </xdr:cNvSpPr>
      </xdr:nvSpPr>
      <xdr:spPr>
        <a:xfrm>
          <a:off x="1733550" y="2676525"/>
          <a:ext cx="110490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latin typeface="Times New Roman"/>
              <a:ea typeface="Times New Roman"/>
              <a:cs typeface="Times New Roman"/>
            </a:rPr>
            <a:t>NATURE</a:t>
          </a:r>
        </a:p>
      </xdr:txBody>
    </xdr:sp>
    <xdr:clientData/>
  </xdr:twoCellAnchor>
  <xdr:twoCellAnchor>
    <xdr:from>
      <xdr:col>5</xdr:col>
      <xdr:colOff>66675</xdr:colOff>
      <xdr:row>9</xdr:row>
      <xdr:rowOff>114300</xdr:rowOff>
    </xdr:from>
    <xdr:to>
      <xdr:col>6</xdr:col>
      <xdr:colOff>9525</xdr:colOff>
      <xdr:row>18</xdr:row>
      <xdr:rowOff>104775</xdr:rowOff>
    </xdr:to>
    <xdr:sp fLocksText="0">
      <xdr:nvSpPr>
        <xdr:cNvPr id="7" name="Texte 20"/>
        <xdr:cNvSpPr txBox="1">
          <a:spLocks noChangeArrowheads="1"/>
        </xdr:cNvSpPr>
      </xdr:nvSpPr>
      <xdr:spPr>
        <a:xfrm>
          <a:off x="3705225" y="1885950"/>
          <a:ext cx="276225" cy="14763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Eléments de base</a:t>
          </a:r>
        </a:p>
      </xdr:txBody>
    </xdr:sp>
    <xdr:clientData/>
  </xdr:twoCellAnchor>
  <xdr:twoCellAnchor>
    <xdr:from>
      <xdr:col>10</xdr:col>
      <xdr:colOff>76200</xdr:colOff>
      <xdr:row>13</xdr:row>
      <xdr:rowOff>9525</xdr:rowOff>
    </xdr:from>
    <xdr:to>
      <xdr:col>10</xdr:col>
      <xdr:colOff>333375</xdr:colOff>
      <xdr:row>18</xdr:row>
      <xdr:rowOff>66675</xdr:rowOff>
    </xdr:to>
    <xdr:sp fLocksText="0">
      <xdr:nvSpPr>
        <xdr:cNvPr id="8" name="Texte 25"/>
        <xdr:cNvSpPr txBox="1">
          <a:spLocks noChangeArrowheads="1"/>
        </xdr:cNvSpPr>
      </xdr:nvSpPr>
      <xdr:spPr>
        <a:xfrm>
          <a:off x="5381625" y="24574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1" i="0" u="none" baseline="0">
              <a:latin typeface="Times New Roman"/>
              <a:ea typeface="Times New Roman"/>
              <a:cs typeface="Times New Roman"/>
            </a:rPr>
            <a:t>TOTAL</a:t>
          </a:r>
        </a:p>
      </xdr:txBody>
    </xdr:sp>
    <xdr:clientData/>
  </xdr:twoCellAnchor>
  <xdr:twoCellAnchor>
    <xdr:from>
      <xdr:col>11</xdr:col>
      <xdr:colOff>47625</xdr:colOff>
      <xdr:row>13</xdr:row>
      <xdr:rowOff>9525</xdr:rowOff>
    </xdr:from>
    <xdr:to>
      <xdr:col>11</xdr:col>
      <xdr:colOff>333375</xdr:colOff>
      <xdr:row>18</xdr:row>
      <xdr:rowOff>66675</xdr:rowOff>
    </xdr:to>
    <xdr:sp fLocksText="0">
      <xdr:nvSpPr>
        <xdr:cNvPr id="9" name="Texte 26"/>
        <xdr:cNvSpPr txBox="1">
          <a:spLocks noChangeArrowheads="1"/>
        </xdr:cNvSpPr>
      </xdr:nvSpPr>
      <xdr:spPr>
        <a:xfrm>
          <a:off x="5705475" y="2457450"/>
          <a:ext cx="28575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PUHT</a:t>
          </a:r>
        </a:p>
      </xdr:txBody>
    </xdr:sp>
    <xdr:clientData/>
  </xdr:twoCellAnchor>
  <xdr:twoCellAnchor>
    <xdr:from>
      <xdr:col>12</xdr:col>
      <xdr:colOff>66675</xdr:colOff>
      <xdr:row>13</xdr:row>
      <xdr:rowOff>28575</xdr:rowOff>
    </xdr:from>
    <xdr:to>
      <xdr:col>12</xdr:col>
      <xdr:colOff>304800</xdr:colOff>
      <xdr:row>18</xdr:row>
      <xdr:rowOff>66675</xdr:rowOff>
    </xdr:to>
    <xdr:sp fLocksText="0">
      <xdr:nvSpPr>
        <xdr:cNvPr id="10" name="Texte 27"/>
        <xdr:cNvSpPr txBox="1">
          <a:spLocks noChangeArrowheads="1"/>
        </xdr:cNvSpPr>
      </xdr:nvSpPr>
      <xdr:spPr>
        <a:xfrm>
          <a:off x="6086475" y="2476500"/>
          <a:ext cx="238125" cy="8477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PTHT</a:t>
          </a:r>
        </a:p>
      </xdr:txBody>
    </xdr:sp>
    <xdr:clientData/>
  </xdr:twoCellAnchor>
  <xdr:twoCellAnchor>
    <xdr:from>
      <xdr:col>2</xdr:col>
      <xdr:colOff>142875</xdr:colOff>
      <xdr:row>50</xdr:row>
      <xdr:rowOff>57150</xdr:rowOff>
    </xdr:from>
    <xdr:to>
      <xdr:col>7</xdr:col>
      <xdr:colOff>152400</xdr:colOff>
      <xdr:row>52</xdr:row>
      <xdr:rowOff>180975</xdr:rowOff>
    </xdr:to>
    <xdr:sp>
      <xdr:nvSpPr>
        <xdr:cNvPr id="11" name="Texte 29"/>
        <xdr:cNvSpPr txBox="1">
          <a:spLocks noChangeArrowheads="1"/>
        </xdr:cNvSpPr>
      </xdr:nvSpPr>
      <xdr:spPr>
        <a:xfrm>
          <a:off x="1866900" y="9467850"/>
          <a:ext cx="25908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Times New Roman"/>
              <a:ea typeface="Times New Roman"/>
              <a:cs typeface="Times New Roman"/>
            </a:rPr>
            <a:t>A l'assiette : mettre la mâche au centre et disposer 3 quenelles en triangulaire avec au dessus de chaque pièce une huître pochée ; napper avec le jus d'huîtres crémé et décorer avec la julienne frite (sur la mâche) 
</a:t>
          </a:r>
        </a:p>
      </xdr:txBody>
    </xdr:sp>
    <xdr:clientData/>
  </xdr:twoCellAnchor>
  <xdr:twoCellAnchor>
    <xdr:from>
      <xdr:col>7</xdr:col>
      <xdr:colOff>200025</xdr:colOff>
      <xdr:row>50</xdr:row>
      <xdr:rowOff>28575</xdr:rowOff>
    </xdr:from>
    <xdr:to>
      <xdr:col>11</xdr:col>
      <xdr:colOff>361950</xdr:colOff>
      <xdr:row>50</xdr:row>
      <xdr:rowOff>180975</xdr:rowOff>
    </xdr:to>
    <xdr:sp fLocksText="0">
      <xdr:nvSpPr>
        <xdr:cNvPr id="12" name="Texte 31"/>
        <xdr:cNvSpPr txBox="1">
          <a:spLocks noChangeArrowheads="1"/>
        </xdr:cNvSpPr>
      </xdr:nvSpPr>
      <xdr:spPr>
        <a:xfrm>
          <a:off x="4505325" y="9439275"/>
          <a:ext cx="15144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Total denrées :</a:t>
          </a:r>
        </a:p>
      </xdr:txBody>
    </xdr:sp>
    <xdr:clientData/>
  </xdr:twoCellAnchor>
  <xdr:twoCellAnchor>
    <xdr:from>
      <xdr:col>7</xdr:col>
      <xdr:colOff>190500</xdr:colOff>
      <xdr:row>51</xdr:row>
      <xdr:rowOff>28575</xdr:rowOff>
    </xdr:from>
    <xdr:to>
      <xdr:col>11</xdr:col>
      <xdr:colOff>361950</xdr:colOff>
      <xdr:row>51</xdr:row>
      <xdr:rowOff>180975</xdr:rowOff>
    </xdr:to>
    <xdr:sp fLocksText="0">
      <xdr:nvSpPr>
        <xdr:cNvPr id="13" name="Texte 32"/>
        <xdr:cNvSpPr txBox="1">
          <a:spLocks noChangeArrowheads="1"/>
        </xdr:cNvSpPr>
      </xdr:nvSpPr>
      <xdr:spPr>
        <a:xfrm>
          <a:off x="4495800" y="9620250"/>
          <a:ext cx="15240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Assaisonnement 2%</a:t>
          </a:r>
        </a:p>
      </xdr:txBody>
    </xdr:sp>
    <xdr:clientData/>
  </xdr:twoCellAnchor>
  <xdr:twoCellAnchor>
    <xdr:from>
      <xdr:col>7</xdr:col>
      <xdr:colOff>190500</xdr:colOff>
      <xdr:row>52</xdr:row>
      <xdr:rowOff>38100</xdr:rowOff>
    </xdr:from>
    <xdr:to>
      <xdr:col>11</xdr:col>
      <xdr:colOff>361950</xdr:colOff>
      <xdr:row>52</xdr:row>
      <xdr:rowOff>180975</xdr:rowOff>
    </xdr:to>
    <xdr:sp fLocksText="0">
      <xdr:nvSpPr>
        <xdr:cNvPr id="14" name="Texte 33"/>
        <xdr:cNvSpPr txBox="1">
          <a:spLocks noChangeArrowheads="1"/>
        </xdr:cNvSpPr>
      </xdr:nvSpPr>
      <xdr:spPr>
        <a:xfrm>
          <a:off x="4495800" y="9810750"/>
          <a:ext cx="15240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Côut matières :</a:t>
          </a:r>
        </a:p>
      </xdr:txBody>
    </xdr:sp>
    <xdr:clientData/>
  </xdr:twoCellAnchor>
  <xdr:twoCellAnchor>
    <xdr:from>
      <xdr:col>0</xdr:col>
      <xdr:colOff>28575</xdr:colOff>
      <xdr:row>12</xdr:row>
      <xdr:rowOff>28575</xdr:rowOff>
    </xdr:from>
    <xdr:to>
      <xdr:col>1</xdr:col>
      <xdr:colOff>0</xdr:colOff>
      <xdr:row>14</xdr:row>
      <xdr:rowOff>104775</xdr:rowOff>
    </xdr:to>
    <xdr:sp>
      <xdr:nvSpPr>
        <xdr:cNvPr id="15" name="Texte 13"/>
        <xdr:cNvSpPr txBox="1">
          <a:spLocks noChangeArrowheads="1"/>
        </xdr:cNvSpPr>
      </xdr:nvSpPr>
      <xdr:spPr>
        <a:xfrm>
          <a:off x="28575" y="2305050"/>
          <a:ext cx="1628775"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Phases essentielles de progression</a:t>
          </a:r>
        </a:p>
      </xdr:txBody>
    </xdr:sp>
    <xdr:clientData/>
  </xdr:twoCellAnchor>
  <xdr:oneCellAnchor>
    <xdr:from>
      <xdr:col>2</xdr:col>
      <xdr:colOff>123825</xdr:colOff>
      <xdr:row>49</xdr:row>
      <xdr:rowOff>38100</xdr:rowOff>
    </xdr:from>
    <xdr:ext cx="981075" cy="180975"/>
    <xdr:sp>
      <xdr:nvSpPr>
        <xdr:cNvPr id="16" name="Texte 28"/>
        <xdr:cNvSpPr txBox="1">
          <a:spLocks noChangeArrowheads="1"/>
        </xdr:cNvSpPr>
      </xdr:nvSpPr>
      <xdr:spPr>
        <a:xfrm>
          <a:off x="1847850" y="9239250"/>
          <a:ext cx="9810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1" u="none" baseline="0"/>
            <a:t>DRESSAGE</a:t>
          </a:r>
        </a:p>
      </xdr:txBody>
    </xdr:sp>
    <xdr:clientData/>
  </xdr:oneCellAnchor>
  <xdr:twoCellAnchor>
    <xdr:from>
      <xdr:col>0</xdr:col>
      <xdr:colOff>0</xdr:colOff>
      <xdr:row>50</xdr:row>
      <xdr:rowOff>9525</xdr:rowOff>
    </xdr:from>
    <xdr:to>
      <xdr:col>2</xdr:col>
      <xdr:colOff>85725</xdr:colOff>
      <xdr:row>53</xdr:row>
      <xdr:rowOff>0</xdr:rowOff>
    </xdr:to>
    <xdr:sp>
      <xdr:nvSpPr>
        <xdr:cNvPr id="17" name="Texte 35"/>
        <xdr:cNvSpPr txBox="1">
          <a:spLocks noChangeArrowheads="1"/>
        </xdr:cNvSpPr>
      </xdr:nvSpPr>
      <xdr:spPr>
        <a:xfrm>
          <a:off x="0" y="9420225"/>
          <a:ext cx="1809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a:r>
        </a:p>
      </xdr:txBody>
    </xdr:sp>
    <xdr:clientData/>
  </xdr:twoCellAnchor>
  <xdr:oneCellAnchor>
    <xdr:from>
      <xdr:col>0</xdr:col>
      <xdr:colOff>28575</xdr:colOff>
      <xdr:row>49</xdr:row>
      <xdr:rowOff>76200</xdr:rowOff>
    </xdr:from>
    <xdr:ext cx="1676400" cy="142875"/>
    <xdr:sp fLocksText="0">
      <xdr:nvSpPr>
        <xdr:cNvPr id="18" name="Texte 34"/>
        <xdr:cNvSpPr txBox="1">
          <a:spLocks noChangeArrowheads="1"/>
        </xdr:cNvSpPr>
      </xdr:nvSpPr>
      <xdr:spPr>
        <a:xfrm>
          <a:off x="28575" y="9277350"/>
          <a:ext cx="16764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Times New Roman"/>
              <a:ea typeface="Times New Roman"/>
              <a:cs typeface="Times New Roman"/>
            </a:rPr>
            <a:t>Techniques mises en oeuvre</a:t>
          </a:r>
        </a:p>
      </xdr:txBody>
    </xdr:sp>
    <xdr:clientData/>
  </xdr:oneCellAnchor>
  <xdr:twoCellAnchor>
    <xdr:from>
      <xdr:col>11</xdr:col>
      <xdr:colOff>9525</xdr:colOff>
      <xdr:row>6</xdr:row>
      <xdr:rowOff>0</xdr:rowOff>
    </xdr:from>
    <xdr:to>
      <xdr:col>11</xdr:col>
      <xdr:colOff>19050</xdr:colOff>
      <xdr:row>6</xdr:row>
      <xdr:rowOff>0</xdr:rowOff>
    </xdr:to>
    <xdr:sp>
      <xdr:nvSpPr>
        <xdr:cNvPr id="19" name="Oval 19"/>
        <xdr:cNvSpPr>
          <a:spLocks/>
        </xdr:cNvSpPr>
      </xdr:nvSpPr>
      <xdr:spPr>
        <a:xfrm>
          <a:off x="56673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12</xdr:col>
      <xdr:colOff>304800</xdr:colOff>
      <xdr:row>9</xdr:row>
      <xdr:rowOff>76200</xdr:rowOff>
    </xdr:to>
    <xdr:sp>
      <xdr:nvSpPr>
        <xdr:cNvPr id="20" name="Rectangle 20"/>
        <xdr:cNvSpPr>
          <a:spLocks/>
        </xdr:cNvSpPr>
      </xdr:nvSpPr>
      <xdr:spPr>
        <a:xfrm>
          <a:off x="4448175" y="76200"/>
          <a:ext cx="18764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57150</xdr:colOff>
      <xdr:row>6</xdr:row>
      <xdr:rowOff>161925</xdr:rowOff>
    </xdr:to>
    <xdr:sp>
      <xdr:nvSpPr>
        <xdr:cNvPr id="21" name="Oval 21"/>
        <xdr:cNvSpPr>
          <a:spLocks/>
        </xdr:cNvSpPr>
      </xdr:nvSpPr>
      <xdr:spPr>
        <a:xfrm>
          <a:off x="502920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66675</xdr:colOff>
      <xdr:row>14</xdr:row>
      <xdr:rowOff>66675</xdr:rowOff>
    </xdr:from>
    <xdr:to>
      <xdr:col>4</xdr:col>
      <xdr:colOff>266700</xdr:colOff>
      <xdr:row>18</xdr:row>
      <xdr:rowOff>66675</xdr:rowOff>
    </xdr:to>
    <xdr:sp fLocksText="0">
      <xdr:nvSpPr>
        <xdr:cNvPr id="22" name="Texte 47"/>
        <xdr:cNvSpPr txBox="1">
          <a:spLocks noChangeArrowheads="1"/>
        </xdr:cNvSpPr>
      </xdr:nvSpPr>
      <xdr:spPr>
        <a:xfrm>
          <a:off x="3400425" y="2676525"/>
          <a:ext cx="200025" cy="6477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Unité</a:t>
          </a:r>
        </a:p>
      </xdr:txBody>
    </xdr:sp>
    <xdr:clientData/>
  </xdr:twoCellAnchor>
  <xdr:twoCellAnchor>
    <xdr:from>
      <xdr:col>3</xdr:col>
      <xdr:colOff>104775</xdr:colOff>
      <xdr:row>14</xdr:row>
      <xdr:rowOff>66675</xdr:rowOff>
    </xdr:from>
    <xdr:to>
      <xdr:col>3</xdr:col>
      <xdr:colOff>457200</xdr:colOff>
      <xdr:row>18</xdr:row>
      <xdr:rowOff>47625</xdr:rowOff>
    </xdr:to>
    <xdr:sp fLocksText="0">
      <xdr:nvSpPr>
        <xdr:cNvPr id="23" name="Texte 47"/>
        <xdr:cNvSpPr txBox="1">
          <a:spLocks noChangeArrowheads="1"/>
        </xdr:cNvSpPr>
      </xdr:nvSpPr>
      <xdr:spPr>
        <a:xfrm>
          <a:off x="2933700" y="2676525"/>
          <a:ext cx="352425" cy="6286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Code</a:t>
          </a:r>
        </a:p>
      </xdr:txBody>
    </xdr:sp>
    <xdr:clientData/>
  </xdr:twoCellAnchor>
  <xdr:twoCellAnchor>
    <xdr:from>
      <xdr:col>6</xdr:col>
      <xdr:colOff>76200</xdr:colOff>
      <xdr:row>9</xdr:row>
      <xdr:rowOff>123825</xdr:rowOff>
    </xdr:from>
    <xdr:to>
      <xdr:col>7</xdr:col>
      <xdr:colOff>9525</xdr:colOff>
      <xdr:row>18</xdr:row>
      <xdr:rowOff>104775</xdr:rowOff>
    </xdr:to>
    <xdr:sp>
      <xdr:nvSpPr>
        <xdr:cNvPr id="24" name="Texte 20"/>
        <xdr:cNvSpPr txBox="1">
          <a:spLocks noChangeArrowheads="1"/>
        </xdr:cNvSpPr>
      </xdr:nvSpPr>
      <xdr:spPr>
        <a:xfrm>
          <a:off x="4048125" y="1895475"/>
          <a:ext cx="266700" cy="14668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Sauce et garniture tartare</a:t>
          </a:r>
        </a:p>
      </xdr:txBody>
    </xdr:sp>
    <xdr:clientData/>
  </xdr:twoCellAnchor>
  <xdr:twoCellAnchor>
    <xdr:from>
      <xdr:col>7</xdr:col>
      <xdr:colOff>76200</xdr:colOff>
      <xdr:row>9</xdr:row>
      <xdr:rowOff>142875</xdr:rowOff>
    </xdr:from>
    <xdr:to>
      <xdr:col>8</xdr:col>
      <xdr:colOff>0</xdr:colOff>
      <xdr:row>18</xdr:row>
      <xdr:rowOff>104775</xdr:rowOff>
    </xdr:to>
    <xdr:sp>
      <xdr:nvSpPr>
        <xdr:cNvPr id="25" name="Texte 20"/>
        <xdr:cNvSpPr txBox="1">
          <a:spLocks noChangeArrowheads="1"/>
        </xdr:cNvSpPr>
      </xdr:nvSpPr>
      <xdr:spPr>
        <a:xfrm>
          <a:off x="4381500"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Salade</a:t>
          </a:r>
        </a:p>
      </xdr:txBody>
    </xdr:sp>
    <xdr:clientData/>
  </xdr:twoCellAnchor>
  <xdr:twoCellAnchor>
    <xdr:from>
      <xdr:col>9</xdr:col>
      <xdr:colOff>76200</xdr:colOff>
      <xdr:row>9</xdr:row>
      <xdr:rowOff>142875</xdr:rowOff>
    </xdr:from>
    <xdr:to>
      <xdr:col>9</xdr:col>
      <xdr:colOff>314325</xdr:colOff>
      <xdr:row>18</xdr:row>
      <xdr:rowOff>104775</xdr:rowOff>
    </xdr:to>
    <xdr:sp>
      <xdr:nvSpPr>
        <xdr:cNvPr id="26" name="Texte 20"/>
        <xdr:cNvSpPr txBox="1">
          <a:spLocks noChangeArrowheads="1"/>
        </xdr:cNvSpPr>
      </xdr:nvSpPr>
      <xdr:spPr>
        <a:xfrm>
          <a:off x="5048250" y="1914525"/>
          <a:ext cx="23812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8</xdr:col>
      <xdr:colOff>76200</xdr:colOff>
      <xdr:row>9</xdr:row>
      <xdr:rowOff>142875</xdr:rowOff>
    </xdr:from>
    <xdr:to>
      <xdr:col>9</xdr:col>
      <xdr:colOff>0</xdr:colOff>
      <xdr:row>18</xdr:row>
      <xdr:rowOff>104775</xdr:rowOff>
    </xdr:to>
    <xdr:sp>
      <xdr:nvSpPr>
        <xdr:cNvPr id="27" name="Texte 20"/>
        <xdr:cNvSpPr txBox="1">
          <a:spLocks noChangeArrowheads="1"/>
        </xdr:cNvSpPr>
      </xdr:nvSpPr>
      <xdr:spPr>
        <a:xfrm>
          <a:off x="4714875"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Décor</a:t>
          </a:r>
        </a:p>
      </xdr:txBody>
    </xdr:sp>
    <xdr:clientData/>
  </xdr:twoCellAnchor>
  <xdr:twoCellAnchor>
    <xdr:from>
      <xdr:col>7</xdr:col>
      <xdr:colOff>142875</xdr:colOff>
      <xdr:row>0</xdr:row>
      <xdr:rowOff>76200</xdr:rowOff>
    </xdr:from>
    <xdr:to>
      <xdr:col>10</xdr:col>
      <xdr:colOff>238125</xdr:colOff>
      <xdr:row>0</xdr:row>
      <xdr:rowOff>247650</xdr:rowOff>
    </xdr:to>
    <xdr:sp>
      <xdr:nvSpPr>
        <xdr:cNvPr id="28" name="Texte 9"/>
        <xdr:cNvSpPr txBox="1">
          <a:spLocks noChangeArrowheads="1"/>
        </xdr:cNvSpPr>
      </xdr:nvSpPr>
      <xdr:spPr>
        <a:xfrm>
          <a:off x="4448175" y="7620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Schéma</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9" name="Texte 9"/>
        <xdr:cNvSpPr txBox="1">
          <a:spLocks noChangeArrowheads="1"/>
        </xdr:cNvSpPr>
      </xdr:nvSpPr>
      <xdr:spPr>
        <a:xfrm>
          <a:off x="1171575" y="638175"/>
          <a:ext cx="109537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Plats similaires</a:t>
          </a:r>
        </a:p>
      </xdr:txBody>
    </xdr:sp>
    <xdr:clientData/>
  </xdr:twoCellAnchor>
  <xdr:oneCellAnchor>
    <xdr:from>
      <xdr:col>2</xdr:col>
      <xdr:colOff>581025</xdr:colOff>
      <xdr:row>2</xdr:row>
      <xdr:rowOff>95250</xdr:rowOff>
    </xdr:from>
    <xdr:ext cx="2057400" cy="323850"/>
    <xdr:sp>
      <xdr:nvSpPr>
        <xdr:cNvPr id="30" name="Texte 6"/>
        <xdr:cNvSpPr txBox="1">
          <a:spLocks noChangeArrowheads="1"/>
        </xdr:cNvSpPr>
      </xdr:nvSpPr>
      <xdr:spPr>
        <a:xfrm>
          <a:off x="2305050" y="590550"/>
          <a:ext cx="2057400" cy="323850"/>
        </a:xfrm>
        <a:prstGeom prst="rect">
          <a:avLst/>
        </a:prstGeom>
        <a:solidFill>
          <a:srgbClr val="FFFFFF"/>
        </a:solidFill>
        <a:ln w="1" cmpd="sng">
          <a:solidFill>
            <a:srgbClr val="000000"/>
          </a:solidFill>
          <a:headEnd type="none"/>
          <a:tailEnd type="none"/>
        </a:ln>
      </xdr:spPr>
      <xdr:txBody>
        <a:bodyPr vertOverflow="clip" wrap="square" anchor="ctr"/>
        <a:p>
          <a:pPr algn="l">
            <a:defRPr/>
          </a:pPr>
          <a:r>
            <a:rPr lang="en-US" cap="none" sz="1000" b="0" i="1" u="none" baseline="0">
              <a:latin typeface="Times New Roman"/>
              <a:ea typeface="Times New Roman"/>
              <a:cs typeface="Times New Roman"/>
            </a:rPr>
            <a:t/>
          </a:r>
        </a:p>
      </xdr:txBody>
    </xdr:sp>
    <xdr:clientData/>
  </xdr:oneCellAnchor>
  <xdr:twoCellAnchor>
    <xdr:from>
      <xdr:col>0</xdr:col>
      <xdr:colOff>85725</xdr:colOff>
      <xdr:row>4</xdr:row>
      <xdr:rowOff>123825</xdr:rowOff>
    </xdr:from>
    <xdr:to>
      <xdr:col>4</xdr:col>
      <xdr:colOff>200025</xdr:colOff>
      <xdr:row>8</xdr:row>
      <xdr:rowOff>66675</xdr:rowOff>
    </xdr:to>
    <xdr:sp>
      <xdr:nvSpPr>
        <xdr:cNvPr id="31" name="Texte 11"/>
        <xdr:cNvSpPr txBox="1">
          <a:spLocks noChangeArrowheads="1"/>
        </xdr:cNvSpPr>
      </xdr:nvSpPr>
      <xdr:spPr>
        <a:xfrm>
          <a:off x="85725" y="1000125"/>
          <a:ext cx="34480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Tartare de bœuf au de magret fumé : 3 quenelles de tartare dans une lanière de magret fumé avec au dessus de chaque pièce une huître pochée dans son jus ; Sauce : jus crémé à la ciboulette ciselée ; ensemble servi froid avec une petite salade de mâche au vinaigre balsamique avec une julienne de carotte et de celeri frit
</a:t>
          </a:r>
        </a:p>
      </xdr:txBody>
    </xdr:sp>
    <xdr:clientData/>
  </xdr:twoCellAnchor>
  <xdr:twoCellAnchor>
    <xdr:from>
      <xdr:col>0</xdr:col>
      <xdr:colOff>57150</xdr:colOff>
      <xdr:row>0</xdr:row>
      <xdr:rowOff>0</xdr:rowOff>
    </xdr:from>
    <xdr:to>
      <xdr:col>0</xdr:col>
      <xdr:colOff>1266825</xdr:colOff>
      <xdr:row>0</xdr:row>
      <xdr:rowOff>276225</xdr:rowOff>
    </xdr:to>
    <xdr:sp>
      <xdr:nvSpPr>
        <xdr:cNvPr id="32"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Appellation et livre de référence</a:t>
          </a:r>
        </a:p>
      </xdr:txBody>
    </xdr:sp>
    <xdr:clientData/>
  </xdr:twoCellAnchor>
  <xdr:twoCellAnchor>
    <xdr:from>
      <xdr:col>0</xdr:col>
      <xdr:colOff>76200</xdr:colOff>
      <xdr:row>3</xdr:row>
      <xdr:rowOff>95250</xdr:rowOff>
    </xdr:from>
    <xdr:to>
      <xdr:col>0</xdr:col>
      <xdr:colOff>1171575</xdr:colOff>
      <xdr:row>4</xdr:row>
      <xdr:rowOff>104775</xdr:rowOff>
    </xdr:to>
    <xdr:sp>
      <xdr:nvSpPr>
        <xdr:cNvPr id="33" name="Texte 9"/>
        <xdr:cNvSpPr txBox="1">
          <a:spLocks noChangeArrowheads="1"/>
        </xdr:cNvSpPr>
      </xdr:nvSpPr>
      <xdr:spPr>
        <a:xfrm>
          <a:off x="76200" y="809625"/>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Descriptif</a:t>
          </a:r>
        </a:p>
      </xdr:txBody>
    </xdr:sp>
    <xdr:clientData/>
  </xdr:twoCellAnchor>
  <xdr:oneCellAnchor>
    <xdr:from>
      <xdr:col>0</xdr:col>
      <xdr:colOff>1114425</xdr:colOff>
      <xdr:row>0</xdr:row>
      <xdr:rowOff>85725</xdr:rowOff>
    </xdr:from>
    <xdr:ext cx="3257550" cy="419100"/>
    <xdr:sp>
      <xdr:nvSpPr>
        <xdr:cNvPr id="34" name="Texte 6"/>
        <xdr:cNvSpPr txBox="1">
          <a:spLocks noChangeArrowheads="1"/>
        </xdr:cNvSpPr>
      </xdr:nvSpPr>
      <xdr:spPr>
        <a:xfrm>
          <a:off x="1114425" y="85725"/>
          <a:ext cx="3257550"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Trio de tartare de bœuf au magret fumé et à la crème d'huîtres</a:t>
          </a:r>
        </a:p>
      </xdr:txBody>
    </xdr:sp>
    <xdr:clientData/>
  </xdr:oneCellAnchor>
  <xdr:twoCellAnchor>
    <xdr:from>
      <xdr:col>0</xdr:col>
      <xdr:colOff>47625</xdr:colOff>
      <xdr:row>1</xdr:row>
      <xdr:rowOff>28575</xdr:rowOff>
    </xdr:from>
    <xdr:to>
      <xdr:col>0</xdr:col>
      <xdr:colOff>1076325</xdr:colOff>
      <xdr:row>3</xdr:row>
      <xdr:rowOff>28575</xdr:rowOff>
    </xdr:to>
    <xdr:sp>
      <xdr:nvSpPr>
        <xdr:cNvPr id="35" name="Texte 4"/>
        <xdr:cNvSpPr txBox="1">
          <a:spLocks noChangeArrowheads="1"/>
        </xdr:cNvSpPr>
      </xdr:nvSpPr>
      <xdr:spPr>
        <a:xfrm>
          <a:off x="47625" y="361950"/>
          <a:ext cx="1028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Times New Roman"/>
              <a:ea typeface="Times New Roman"/>
              <a:cs typeface="Times New Roman"/>
            </a:rPr>
            <a:t>Famille : Entrée
Code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0</xdr:rowOff>
    </xdr:from>
    <xdr:to>
      <xdr:col>1</xdr:col>
      <xdr:colOff>19050</xdr:colOff>
      <xdr:row>44</xdr:row>
      <xdr:rowOff>85725</xdr:rowOff>
    </xdr:to>
    <xdr:sp>
      <xdr:nvSpPr>
        <xdr:cNvPr id="1" name="Texte 14"/>
        <xdr:cNvSpPr txBox="1">
          <a:spLocks noChangeArrowheads="1"/>
        </xdr:cNvSpPr>
      </xdr:nvSpPr>
      <xdr:spPr>
        <a:xfrm>
          <a:off x="28575" y="2809875"/>
          <a:ext cx="1457325" cy="400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楷体_GB2312"/>
              <a:ea typeface="楷体_GB2312"/>
              <a:cs typeface="楷体_GB2312"/>
            </a:rPr>
            <a:t>1．</a:t>
          </a:r>
          <a:r>
            <a:rPr lang="en-US" cap="none" sz="1000" b="0" i="0" u="none" baseline="0">
              <a:latin typeface="楷体_GB2312"/>
              <a:ea typeface="楷体_GB2312"/>
              <a:cs typeface="楷体_GB2312"/>
            </a:rPr>
            <a:t>将面粉倒入盆中，分三至五次加入清水将面和成面坯。
2．</a:t>
          </a:r>
          <a:r>
            <a:rPr lang="en-US" cap="none" sz="1000" b="0" i="0" u="none" baseline="0">
              <a:latin typeface="楷体_GB2312"/>
              <a:ea typeface="楷体_GB2312"/>
              <a:cs typeface="楷体_GB2312"/>
            </a:rPr>
            <a:t>在肉馅中依次加入食盐、料酒、白糖，鸡精调制均匀，搅拌至肉馅起黏性，再加入大虾丁拌均匀即可。
3．</a:t>
          </a:r>
          <a:r>
            <a:rPr lang="en-US" cap="none" sz="1000" b="0" i="0" u="none" baseline="0">
              <a:latin typeface="楷体_GB2312"/>
              <a:ea typeface="楷体_GB2312"/>
              <a:cs typeface="楷体_GB2312"/>
            </a:rPr>
            <a:t>将面坯用大擀面杖，擀成约厚1mm的大薄片。用刀切成梯形约100张。
4．取一张面皮，将馅挑入梯形皮，卷起，包成馄饨。
5、将放好清水的锅上火煮开，下入馄饨，煮熟。
6、在大碗中放入紫菜、水泡枸杞、高汤，将煮熟的馄饨捞入汤碗中，撒上香菜叶即可。</a:t>
          </a:r>
          <a:r>
            <a:rPr lang="en-US" cap="none" sz="1000" b="0" i="0" u="none" baseline="0">
              <a:latin typeface="宋体"/>
              <a:ea typeface="宋体"/>
              <a:cs typeface="宋体"/>
            </a:rPr>
            <a:t>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3718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t>单位</a:t>
          </a:r>
        </a:p>
      </xdr:txBody>
    </xdr:sp>
    <xdr:clientData/>
  </xdr:twoCellAnchor>
  <xdr:twoCellAnchor>
    <xdr:from>
      <xdr:col>0</xdr:col>
      <xdr:colOff>66675</xdr:colOff>
      <xdr:row>1</xdr:row>
      <xdr:rowOff>47625</xdr:rowOff>
    </xdr:from>
    <xdr:to>
      <xdr:col>0</xdr:col>
      <xdr:colOff>1076325</xdr:colOff>
      <xdr:row>3</xdr:row>
      <xdr:rowOff>28575</xdr:rowOff>
    </xdr:to>
    <xdr:sp fLocksText="0">
      <xdr:nvSpPr>
        <xdr:cNvPr id="3" name="Texte 12"/>
        <xdr:cNvSpPr txBox="1">
          <a:spLocks noChangeArrowheads="1"/>
        </xdr:cNvSpPr>
      </xdr:nvSpPr>
      <xdr:spPr>
        <a:xfrm>
          <a:off x="66675" y="381000"/>
          <a:ext cx="100965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宋体"/>
              <a:ea typeface="宋体"/>
              <a:cs typeface="宋体"/>
            </a:rPr>
            <a:t>制作日期</a:t>
          </a:r>
          <a:r>
            <a:rPr lang="en-US" cap="none" sz="1000" b="1" i="1" u="sng" baseline="0">
              <a:latin typeface="Times New Roman"/>
              <a:ea typeface="Times New Roman"/>
              <a:cs typeface="Times New Roman"/>
            </a:rPr>
            <a:t>
</a:t>
          </a:r>
          <a:r>
            <a:rPr lang="en-US" cap="none" sz="1000" b="0" i="1" u="sng" baseline="0">
              <a:latin typeface="Times New Roman"/>
              <a:ea typeface="Times New Roman"/>
              <a:cs typeface="Times New Roman"/>
            </a:rPr>
            <a:t>2008</a:t>
          </a:r>
          <a:r>
            <a:rPr lang="en-US" cap="none" sz="1000" b="0" i="1" u="sng" baseline="0">
              <a:latin typeface="宋体"/>
              <a:ea typeface="宋体"/>
              <a:cs typeface="宋体"/>
            </a:rPr>
            <a:t>年</a:t>
          </a:r>
          <a:r>
            <a:rPr lang="en-US" cap="none" sz="1000" b="0" i="1" u="sng" baseline="0">
              <a:latin typeface="Times New Roman"/>
              <a:ea typeface="Times New Roman"/>
              <a:cs typeface="Times New Roman"/>
            </a:rPr>
            <a:t>10</a:t>
          </a:r>
          <a:r>
            <a:rPr lang="en-US" cap="none" sz="1000" b="0" i="1" u="sng" baseline="0">
              <a:latin typeface="宋体"/>
              <a:ea typeface="宋体"/>
              <a:cs typeface="宋体"/>
            </a:rPr>
            <a:t>月</a:t>
          </a:r>
          <a:r>
            <a:rPr lang="en-US" cap="none" sz="1000" b="0" i="1" u="sng" baseline="0">
              <a:latin typeface="Times New Roman"/>
              <a:ea typeface="Times New Roman"/>
              <a:cs typeface="Times New Roman"/>
            </a:rPr>
            <a:t>6</a:t>
          </a:r>
          <a:r>
            <a:rPr lang="en-US" cap="none" sz="1000" b="0" i="1" u="sng" baseline="0">
              <a:latin typeface="宋体"/>
              <a:ea typeface="宋体"/>
              <a:cs typeface="宋体"/>
            </a:rPr>
            <a:t>日</a:t>
          </a:r>
          <a:r>
            <a:rPr lang="en-US" cap="none" sz="800" b="1" i="1" u="sng" baseline="0">
              <a:latin typeface="Times New Roman"/>
              <a:ea typeface="Times New Roman"/>
              <a:cs typeface="Times New Roman"/>
            </a:rPr>
            <a:t>
</a:t>
          </a:r>
        </a:p>
      </xdr:txBody>
    </xdr:sp>
    <xdr:clientData/>
  </xdr:twoCellAnchor>
  <xdr:twoCellAnchor>
    <xdr:from>
      <xdr:col>1</xdr:col>
      <xdr:colOff>47625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514475" y="2381250"/>
          <a:ext cx="174307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t>菜品</a:t>
          </a:r>
        </a:p>
      </xdr:txBody>
    </xdr:sp>
    <xdr:clientData/>
  </xdr:twoCellAnchor>
  <xdr:twoCellAnchor>
    <xdr:from>
      <xdr:col>9</xdr:col>
      <xdr:colOff>76200</xdr:colOff>
      <xdr:row>10</xdr:row>
      <xdr:rowOff>85725</xdr:rowOff>
    </xdr:from>
    <xdr:to>
      <xdr:col>11</xdr:col>
      <xdr:colOff>352425</xdr:colOff>
      <xdr:row>12</xdr:row>
      <xdr:rowOff>66675</xdr:rowOff>
    </xdr:to>
    <xdr:sp fLocksText="0">
      <xdr:nvSpPr>
        <xdr:cNvPr id="5" name="Texte 16"/>
        <xdr:cNvSpPr txBox="1">
          <a:spLocks noChangeArrowheads="1"/>
        </xdr:cNvSpPr>
      </xdr:nvSpPr>
      <xdr:spPr>
        <a:xfrm>
          <a:off x="4705350" y="2038350"/>
          <a:ext cx="990600" cy="3429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t>价值</a:t>
          </a:r>
        </a:p>
      </xdr:txBody>
    </xdr:sp>
    <xdr:clientData/>
  </xdr:twoCellAnchor>
  <xdr:twoCellAnchor>
    <xdr:from>
      <xdr:col>2</xdr:col>
      <xdr:colOff>9525</xdr:colOff>
      <xdr:row>14</xdr:row>
      <xdr:rowOff>66675</xdr:rowOff>
    </xdr:from>
    <xdr:to>
      <xdr:col>3</xdr:col>
      <xdr:colOff>9525</xdr:colOff>
      <xdr:row>18</xdr:row>
      <xdr:rowOff>85725</xdr:rowOff>
    </xdr:to>
    <xdr:sp fLocksText="0">
      <xdr:nvSpPr>
        <xdr:cNvPr id="6" name="Texte 17"/>
        <xdr:cNvSpPr txBox="1">
          <a:spLocks noChangeArrowheads="1"/>
        </xdr:cNvSpPr>
      </xdr:nvSpPr>
      <xdr:spPr>
        <a:xfrm>
          <a:off x="1524000" y="2714625"/>
          <a:ext cx="9715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t>原材料</a:t>
          </a:r>
        </a:p>
      </xdr:txBody>
    </xdr:sp>
    <xdr:clientData/>
  </xdr:twoCellAnchor>
  <xdr:twoCellAnchor>
    <xdr:from>
      <xdr:col>9</xdr:col>
      <xdr:colOff>57150</xdr:colOff>
      <xdr:row>13</xdr:row>
      <xdr:rowOff>9525</xdr:rowOff>
    </xdr:from>
    <xdr:to>
      <xdr:col>9</xdr:col>
      <xdr:colOff>314325</xdr:colOff>
      <xdr:row>18</xdr:row>
      <xdr:rowOff>66675</xdr:rowOff>
    </xdr:to>
    <xdr:sp fLocksText="0">
      <xdr:nvSpPr>
        <xdr:cNvPr id="7" name="Texte 25"/>
        <xdr:cNvSpPr txBox="1">
          <a:spLocks noChangeArrowheads="1"/>
        </xdr:cNvSpPr>
      </xdr:nvSpPr>
      <xdr:spPr>
        <a:xfrm>
          <a:off x="4686300" y="24955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总量</a:t>
          </a:r>
        </a:p>
      </xdr:txBody>
    </xdr:sp>
    <xdr:clientData/>
  </xdr:twoCellAnchor>
  <xdr:twoCellAnchor>
    <xdr:from>
      <xdr:col>10</xdr:col>
      <xdr:colOff>47625</xdr:colOff>
      <xdr:row>13</xdr:row>
      <xdr:rowOff>9525</xdr:rowOff>
    </xdr:from>
    <xdr:to>
      <xdr:col>10</xdr:col>
      <xdr:colOff>314325</xdr:colOff>
      <xdr:row>18</xdr:row>
      <xdr:rowOff>66675</xdr:rowOff>
    </xdr:to>
    <xdr:sp fLocksText="0">
      <xdr:nvSpPr>
        <xdr:cNvPr id="8" name="Texte 26"/>
        <xdr:cNvSpPr txBox="1">
          <a:spLocks noChangeArrowheads="1"/>
        </xdr:cNvSpPr>
      </xdr:nvSpPr>
      <xdr:spPr>
        <a:xfrm>
          <a:off x="5029200" y="2495550"/>
          <a:ext cx="26670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税前单价</a:t>
          </a:r>
        </a:p>
      </xdr:txBody>
    </xdr:sp>
    <xdr:clientData/>
  </xdr:twoCellAnchor>
  <xdr:twoCellAnchor>
    <xdr:from>
      <xdr:col>11</xdr:col>
      <xdr:colOff>47625</xdr:colOff>
      <xdr:row>13</xdr:row>
      <xdr:rowOff>19050</xdr:rowOff>
    </xdr:from>
    <xdr:to>
      <xdr:col>11</xdr:col>
      <xdr:colOff>304800</xdr:colOff>
      <xdr:row>18</xdr:row>
      <xdr:rowOff>66675</xdr:rowOff>
    </xdr:to>
    <xdr:sp fLocksText="0">
      <xdr:nvSpPr>
        <xdr:cNvPr id="9" name="Texte 27"/>
        <xdr:cNvSpPr txBox="1">
          <a:spLocks noChangeArrowheads="1"/>
        </xdr:cNvSpPr>
      </xdr:nvSpPr>
      <xdr:spPr>
        <a:xfrm>
          <a:off x="5391150" y="2505075"/>
          <a:ext cx="257175" cy="8572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税前总价</a:t>
          </a:r>
        </a:p>
      </xdr:txBody>
    </xdr:sp>
    <xdr:clientData/>
  </xdr:twoCellAnchor>
  <xdr:twoCellAnchor>
    <xdr:from>
      <xdr:col>7</xdr:col>
      <xdr:colOff>190500</xdr:colOff>
      <xdr:row>46</xdr:row>
      <xdr:rowOff>133350</xdr:rowOff>
    </xdr:from>
    <xdr:to>
      <xdr:col>10</xdr:col>
      <xdr:colOff>0</xdr:colOff>
      <xdr:row>47</xdr:row>
      <xdr:rowOff>161925</xdr:rowOff>
    </xdr:to>
    <xdr:sp fLocksText="0">
      <xdr:nvSpPr>
        <xdr:cNvPr id="10" name="Texte 31"/>
        <xdr:cNvSpPr txBox="1">
          <a:spLocks noChangeArrowheads="1"/>
        </xdr:cNvSpPr>
      </xdr:nvSpPr>
      <xdr:spPr>
        <a:xfrm>
          <a:off x="4152900" y="7239000"/>
          <a:ext cx="828675" cy="238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菜品单价</a:t>
          </a:r>
          <a:r>
            <a:rPr lang="en-US" cap="none" sz="1000" b="1" i="0" u="none" baseline="0">
              <a:latin typeface="Times New Roman"/>
              <a:ea typeface="Times New Roman"/>
              <a:cs typeface="Times New Roman"/>
            </a:rPr>
            <a:t> :</a:t>
          </a:r>
        </a:p>
      </xdr:txBody>
    </xdr:sp>
    <xdr:clientData/>
  </xdr:twoCellAnchor>
  <xdr:twoCellAnchor>
    <xdr:from>
      <xdr:col>7</xdr:col>
      <xdr:colOff>180975</xdr:colOff>
      <xdr:row>47</xdr:row>
      <xdr:rowOff>152400</xdr:rowOff>
    </xdr:from>
    <xdr:to>
      <xdr:col>10</xdr:col>
      <xdr:colOff>9525</xdr:colOff>
      <xdr:row>49</xdr:row>
      <xdr:rowOff>0</xdr:rowOff>
    </xdr:to>
    <xdr:sp fLocksText="0">
      <xdr:nvSpPr>
        <xdr:cNvPr id="11" name="Texte 32"/>
        <xdr:cNvSpPr txBox="1">
          <a:spLocks noChangeArrowheads="1"/>
        </xdr:cNvSpPr>
      </xdr:nvSpPr>
      <xdr:spPr>
        <a:xfrm>
          <a:off x="4143375" y="7467600"/>
          <a:ext cx="84772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调味品</a:t>
          </a:r>
          <a:r>
            <a:rPr lang="en-US" cap="none" sz="1000" b="1" i="0" u="none" baseline="0">
              <a:latin typeface="Times New Roman"/>
              <a:ea typeface="Times New Roman"/>
              <a:cs typeface="Times New Roman"/>
            </a:rPr>
            <a:t> 2%</a:t>
          </a:r>
        </a:p>
      </xdr:txBody>
    </xdr:sp>
    <xdr:clientData/>
  </xdr:twoCellAnchor>
  <xdr:twoCellAnchor>
    <xdr:from>
      <xdr:col>7</xdr:col>
      <xdr:colOff>180975</xdr:colOff>
      <xdr:row>48</xdr:row>
      <xdr:rowOff>171450</xdr:rowOff>
    </xdr:from>
    <xdr:to>
      <xdr:col>10</xdr:col>
      <xdr:colOff>19050</xdr:colOff>
      <xdr:row>49</xdr:row>
      <xdr:rowOff>171450</xdr:rowOff>
    </xdr:to>
    <xdr:sp fLocksText="0">
      <xdr:nvSpPr>
        <xdr:cNvPr id="12" name="Texte 33"/>
        <xdr:cNvSpPr txBox="1">
          <a:spLocks noChangeArrowheads="1"/>
        </xdr:cNvSpPr>
      </xdr:nvSpPr>
      <xdr:spPr>
        <a:xfrm>
          <a:off x="4143375" y="7667625"/>
          <a:ext cx="8572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宋体"/>
              <a:ea typeface="宋体"/>
              <a:cs typeface="宋体"/>
            </a:rPr>
            <a:t>原材料成本</a:t>
          </a:r>
          <a:r>
            <a:rPr lang="en-US" cap="none" sz="1000" b="1" i="0" u="none" baseline="0">
              <a:latin typeface="Times New Roman"/>
              <a:ea typeface="Times New Roman"/>
              <a:cs typeface="Times New Roman"/>
            </a:rPr>
            <a:t>:</a:t>
          </a:r>
        </a:p>
      </xdr:txBody>
    </xdr:sp>
    <xdr:clientData/>
  </xdr:twoCellAnchor>
  <xdr:twoCellAnchor>
    <xdr:from>
      <xdr:col>0</xdr:col>
      <xdr:colOff>66675</xdr:colOff>
      <xdr:row>12</xdr:row>
      <xdr:rowOff>28575</xdr:rowOff>
    </xdr:from>
    <xdr:to>
      <xdr:col>1</xdr:col>
      <xdr:colOff>0</xdr:colOff>
      <xdr:row>14</xdr:row>
      <xdr:rowOff>114300</xdr:rowOff>
    </xdr:to>
    <xdr:sp>
      <xdr:nvSpPr>
        <xdr:cNvPr id="13" name="Texte 13"/>
        <xdr:cNvSpPr txBox="1">
          <a:spLocks noChangeArrowheads="1"/>
        </xdr:cNvSpPr>
      </xdr:nvSpPr>
      <xdr:spPr>
        <a:xfrm>
          <a:off x="66675" y="2343150"/>
          <a:ext cx="14001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主要操作过程</a:t>
          </a:r>
        </a:p>
      </xdr:txBody>
    </xdr:sp>
    <xdr:clientData/>
  </xdr:twoCellAnchor>
  <xdr:twoCellAnchor>
    <xdr:from>
      <xdr:col>0</xdr:col>
      <xdr:colOff>19050</xdr:colOff>
      <xdr:row>46</xdr:row>
      <xdr:rowOff>123825</xdr:rowOff>
    </xdr:from>
    <xdr:to>
      <xdr:col>7</xdr:col>
      <xdr:colOff>180975</xdr:colOff>
      <xdr:row>50</xdr:row>
      <xdr:rowOff>0</xdr:rowOff>
    </xdr:to>
    <xdr:sp>
      <xdr:nvSpPr>
        <xdr:cNvPr id="14" name="Texte 35"/>
        <xdr:cNvSpPr txBox="1">
          <a:spLocks noChangeArrowheads="1"/>
        </xdr:cNvSpPr>
      </xdr:nvSpPr>
      <xdr:spPr>
        <a:xfrm>
          <a:off x="19050" y="7229475"/>
          <a:ext cx="4124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仿宋_GB2312"/>
              <a:ea typeface="仿宋_GB2312"/>
              <a:cs typeface="仿宋_GB2312"/>
            </a:rPr>
            <a:t>1、 水不可一次加多，否则会造成窝水，影响面坯的质量。
2、将肉加工成馅时，要用刀切，不要用绞肉机，且要大小均匀统一。
3、皮要捏紧，防止煮制进水走味。
4、煮制要开水下锅，并要随时推动水面以免粘连。</a:t>
          </a:r>
          <a:r>
            <a:rPr lang="en-US" cap="none" sz="800" b="0" i="0" u="none" baseline="0">
              <a:latin typeface="宋体"/>
              <a:ea typeface="宋体"/>
              <a:cs typeface="宋体"/>
            </a:rPr>
            <a:t>
</a:t>
          </a:r>
          <a:r>
            <a:rPr lang="en-US" cap="none" sz="800" b="0" i="0" u="none" baseline="0">
              <a:latin typeface="Times New Roman"/>
              <a:ea typeface="Times New Roman"/>
              <a:cs typeface="Times New Roman"/>
            </a:rPr>
            <a:t>
</a:t>
          </a:r>
        </a:p>
      </xdr:txBody>
    </xdr:sp>
    <xdr:clientData/>
  </xdr:twoCellAnchor>
  <xdr:oneCellAnchor>
    <xdr:from>
      <xdr:col>0</xdr:col>
      <xdr:colOff>19050</xdr:colOff>
      <xdr:row>45</xdr:row>
      <xdr:rowOff>47625</xdr:rowOff>
    </xdr:from>
    <xdr:ext cx="1466850" cy="276225"/>
    <xdr:sp fLocksText="0">
      <xdr:nvSpPr>
        <xdr:cNvPr id="15" name="Texte 34"/>
        <xdr:cNvSpPr txBox="1">
          <a:spLocks noChangeArrowheads="1"/>
        </xdr:cNvSpPr>
      </xdr:nvSpPr>
      <xdr:spPr>
        <a:xfrm>
          <a:off x="19050" y="6962775"/>
          <a:ext cx="1466850"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t>操作注意</a:t>
          </a:r>
        </a:p>
      </xdr:txBody>
    </xdr:sp>
    <xdr:clientData/>
  </xdr:oneCellAnchor>
  <xdr:twoCellAnchor>
    <xdr:from>
      <xdr:col>10</xdr:col>
      <xdr:colOff>9525</xdr:colOff>
      <xdr:row>6</xdr:row>
      <xdr:rowOff>0</xdr:rowOff>
    </xdr:from>
    <xdr:to>
      <xdr:col>10</xdr:col>
      <xdr:colOff>19050</xdr:colOff>
      <xdr:row>6</xdr:row>
      <xdr:rowOff>0</xdr:rowOff>
    </xdr:to>
    <xdr:sp>
      <xdr:nvSpPr>
        <xdr:cNvPr id="16" name="Oval 19"/>
        <xdr:cNvSpPr>
          <a:spLocks/>
        </xdr:cNvSpPr>
      </xdr:nvSpPr>
      <xdr:spPr>
        <a:xfrm>
          <a:off x="4991100"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11</xdr:col>
      <xdr:colOff>304800</xdr:colOff>
      <xdr:row>9</xdr:row>
      <xdr:rowOff>76200</xdr:rowOff>
    </xdr:to>
    <xdr:sp>
      <xdr:nvSpPr>
        <xdr:cNvPr id="17" name="Rectangle 20"/>
        <xdr:cNvSpPr>
          <a:spLocks/>
        </xdr:cNvSpPr>
      </xdr:nvSpPr>
      <xdr:spPr>
        <a:xfrm>
          <a:off x="4105275" y="76200"/>
          <a:ext cx="154305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6</xdr:row>
      <xdr:rowOff>161925</xdr:rowOff>
    </xdr:from>
    <xdr:to>
      <xdr:col>9</xdr:col>
      <xdr:colOff>0</xdr:colOff>
      <xdr:row>6</xdr:row>
      <xdr:rowOff>161925</xdr:rowOff>
    </xdr:to>
    <xdr:sp>
      <xdr:nvSpPr>
        <xdr:cNvPr id="18" name="Oval 21"/>
        <xdr:cNvSpPr>
          <a:spLocks/>
        </xdr:cNvSpPr>
      </xdr:nvSpPr>
      <xdr:spPr>
        <a:xfrm>
          <a:off x="462915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10</xdr:col>
      <xdr:colOff>123825</xdr:colOff>
      <xdr:row>0</xdr:row>
      <xdr:rowOff>323850</xdr:rowOff>
    </xdr:to>
    <xdr:sp>
      <xdr:nvSpPr>
        <xdr:cNvPr id="19" name="Texte 9"/>
        <xdr:cNvSpPr txBox="1">
          <a:spLocks noChangeArrowheads="1"/>
        </xdr:cNvSpPr>
      </xdr:nvSpPr>
      <xdr:spPr>
        <a:xfrm>
          <a:off x="4105275" y="76200"/>
          <a:ext cx="1000125" cy="2476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成品图片</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0" name="Texte 9"/>
        <xdr:cNvSpPr txBox="1">
          <a:spLocks noChangeArrowheads="1"/>
        </xdr:cNvSpPr>
      </xdr:nvSpPr>
      <xdr:spPr>
        <a:xfrm>
          <a:off x="1171575" y="638175"/>
          <a:ext cx="88582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类似菜品</a:t>
          </a:r>
        </a:p>
      </xdr:txBody>
    </xdr:sp>
    <xdr:clientData/>
  </xdr:twoCellAnchor>
  <xdr:oneCellAnchor>
    <xdr:from>
      <xdr:col>2</xdr:col>
      <xdr:colOff>581025</xdr:colOff>
      <xdr:row>2</xdr:row>
      <xdr:rowOff>95250</xdr:rowOff>
    </xdr:from>
    <xdr:ext cx="1781175" cy="323850"/>
    <xdr:sp>
      <xdr:nvSpPr>
        <xdr:cNvPr id="21" name="Texte 6"/>
        <xdr:cNvSpPr txBox="1">
          <a:spLocks noChangeArrowheads="1"/>
        </xdr:cNvSpPr>
      </xdr:nvSpPr>
      <xdr:spPr>
        <a:xfrm>
          <a:off x="2095500" y="590550"/>
          <a:ext cx="1781175" cy="32385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400" b="0" i="1" u="none" baseline="0">
              <a:latin typeface="宋体"/>
              <a:ea typeface="宋体"/>
              <a:cs typeface="宋体"/>
            </a:rPr>
            <a:t>各式馄饨、水饺</a:t>
          </a:r>
          <a:r>
            <a:rPr lang="en-US" cap="none" sz="1000" b="0" i="1" u="none" baseline="0">
              <a:latin typeface="Times New Roman"/>
              <a:ea typeface="Times New Roman"/>
              <a:cs typeface="Times New Roman"/>
            </a:rPr>
            <a:t>
</a:t>
          </a:r>
        </a:p>
      </xdr:txBody>
    </xdr:sp>
    <xdr:clientData/>
  </xdr:oneCellAnchor>
  <xdr:twoCellAnchor>
    <xdr:from>
      <xdr:col>0</xdr:col>
      <xdr:colOff>104775</xdr:colOff>
      <xdr:row>5</xdr:row>
      <xdr:rowOff>47625</xdr:rowOff>
    </xdr:from>
    <xdr:to>
      <xdr:col>4</xdr:col>
      <xdr:colOff>219075</xdr:colOff>
      <xdr:row>8</xdr:row>
      <xdr:rowOff>38100</xdr:rowOff>
    </xdr:to>
    <xdr:sp>
      <xdr:nvSpPr>
        <xdr:cNvPr id="22" name="Texte 11"/>
        <xdr:cNvSpPr txBox="1">
          <a:spLocks noChangeArrowheads="1"/>
        </xdr:cNvSpPr>
      </xdr:nvSpPr>
      <xdr:spPr>
        <a:xfrm>
          <a:off x="104775" y="1085850"/>
          <a:ext cx="31051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宋体"/>
              <a:ea typeface="宋体"/>
              <a:cs typeface="宋体"/>
            </a:rPr>
            <a:t>
</a:t>
          </a:r>
          <a:r>
            <a:rPr lang="en-US" cap="none" sz="1200" b="0" i="1" u="none" baseline="0">
              <a:latin typeface="宋体"/>
              <a:ea typeface="宋体"/>
              <a:cs typeface="宋体"/>
            </a:rPr>
            <a:t>皮薄馅大，口味咸鲜，爽滑饱满，汤味鲜美。</a:t>
          </a:r>
        </a:p>
      </xdr:txBody>
    </xdr:sp>
    <xdr:clientData/>
  </xdr:twoCellAnchor>
  <xdr:twoCellAnchor>
    <xdr:from>
      <xdr:col>0</xdr:col>
      <xdr:colOff>57150</xdr:colOff>
      <xdr:row>0</xdr:row>
      <xdr:rowOff>0</xdr:rowOff>
    </xdr:from>
    <xdr:to>
      <xdr:col>0</xdr:col>
      <xdr:colOff>1266825</xdr:colOff>
      <xdr:row>0</xdr:row>
      <xdr:rowOff>276225</xdr:rowOff>
    </xdr:to>
    <xdr:sp>
      <xdr:nvSpPr>
        <xdr:cNvPr id="23"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面点工艺</a:t>
          </a:r>
        </a:p>
      </xdr:txBody>
    </xdr:sp>
    <xdr:clientData/>
  </xdr:twoCellAnchor>
  <xdr:twoCellAnchor>
    <xdr:from>
      <xdr:col>0</xdr:col>
      <xdr:colOff>66675</xdr:colOff>
      <xdr:row>3</xdr:row>
      <xdr:rowOff>95250</xdr:rowOff>
    </xdr:from>
    <xdr:to>
      <xdr:col>0</xdr:col>
      <xdr:colOff>1162050</xdr:colOff>
      <xdr:row>4</xdr:row>
      <xdr:rowOff>104775</xdr:rowOff>
    </xdr:to>
    <xdr:sp>
      <xdr:nvSpPr>
        <xdr:cNvPr id="24" name="Texte 9"/>
        <xdr:cNvSpPr txBox="1">
          <a:spLocks noChangeArrowheads="1"/>
        </xdr:cNvSpPr>
      </xdr:nvSpPr>
      <xdr:spPr>
        <a:xfrm>
          <a:off x="66675" y="809625"/>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t>描述</a:t>
          </a:r>
        </a:p>
      </xdr:txBody>
    </xdr:sp>
    <xdr:clientData/>
  </xdr:twoCellAnchor>
  <xdr:oneCellAnchor>
    <xdr:from>
      <xdr:col>1</xdr:col>
      <xdr:colOff>38100</xdr:colOff>
      <xdr:row>0</xdr:row>
      <xdr:rowOff>85725</xdr:rowOff>
    </xdr:from>
    <xdr:ext cx="2428875" cy="419100"/>
    <xdr:sp>
      <xdr:nvSpPr>
        <xdr:cNvPr id="25" name="Texte 6"/>
        <xdr:cNvSpPr txBox="1">
          <a:spLocks noChangeArrowheads="1"/>
        </xdr:cNvSpPr>
      </xdr:nvSpPr>
      <xdr:spPr>
        <a:xfrm>
          <a:off x="1504950" y="85725"/>
          <a:ext cx="2428875"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400" b="1" i="0" u="none" baseline="0"/>
            <a:t>鲜虾馄饨</a:t>
          </a:r>
        </a:p>
      </xdr:txBody>
    </xdr:sp>
    <xdr:clientData/>
  </xdr:oneCellAnchor>
  <xdr:twoCellAnchor>
    <xdr:from>
      <xdr:col>0</xdr:col>
      <xdr:colOff>76200</xdr:colOff>
      <xdr:row>9</xdr:row>
      <xdr:rowOff>0</xdr:rowOff>
    </xdr:from>
    <xdr:to>
      <xdr:col>0</xdr:col>
      <xdr:colOff>1352550</xdr:colOff>
      <xdr:row>11</xdr:row>
      <xdr:rowOff>171450</xdr:rowOff>
    </xdr:to>
    <xdr:sp>
      <xdr:nvSpPr>
        <xdr:cNvPr id="26" name="Texte 4"/>
        <xdr:cNvSpPr txBox="1">
          <a:spLocks noChangeArrowheads="1"/>
        </xdr:cNvSpPr>
      </xdr:nvSpPr>
      <xdr:spPr>
        <a:xfrm>
          <a:off x="76200" y="1771650"/>
          <a:ext cx="12763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宋体"/>
              <a:ea typeface="宋体"/>
              <a:cs typeface="宋体"/>
            </a:rPr>
            <a:t>菜品类型</a:t>
          </a:r>
          <a:r>
            <a:rPr lang="en-US" cap="none" sz="1000" b="1" i="0" u="none" baseline="0">
              <a:latin typeface="Times New Roman"/>
              <a:ea typeface="Times New Roman"/>
              <a:cs typeface="Times New Roman"/>
            </a:rPr>
            <a:t>:</a:t>
          </a:r>
          <a:r>
            <a:rPr lang="en-US" cap="none" sz="1000" b="0" i="0" u="none" baseline="0">
              <a:latin typeface="Times New Roman"/>
              <a:ea typeface="Times New Roman"/>
              <a:cs typeface="Times New Roman"/>
            </a:rPr>
            <a:t> </a:t>
          </a:r>
          <a:r>
            <a:rPr lang="en-US" cap="none" sz="1000" b="0" i="1" u="none" baseline="0">
              <a:latin typeface="宋体"/>
              <a:ea typeface="宋体"/>
              <a:cs typeface="宋体"/>
            </a:rPr>
            <a:t>主食</a:t>
          </a:r>
          <a:r>
            <a:rPr lang="en-US" cap="none" sz="1000" b="1" i="0" u="none" baseline="0">
              <a:latin typeface="宋体"/>
              <a:ea typeface="宋体"/>
              <a:cs typeface="宋体"/>
            </a:rPr>
            <a:t>
主料种类</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1000" b="0" i="1" u="none" baseline="0">
              <a:latin typeface="宋体"/>
              <a:ea typeface="宋体"/>
              <a:cs typeface="宋体"/>
            </a:rPr>
            <a:t>面粉、猪肉、虾肉
</a:t>
          </a:r>
          <a:r>
            <a:rPr lang="en-US" cap="none" sz="700" b="1" i="0" u="none" baseline="0">
              <a:latin typeface="Times New Roman"/>
              <a:ea typeface="Times New Roman"/>
              <a:cs typeface="Times New Roman"/>
            </a:rPr>
            <a:t>
</a:t>
          </a:r>
        </a:p>
      </xdr:txBody>
    </xdr:sp>
    <xdr:clientData/>
  </xdr:twoCellAnchor>
  <xdr:twoCellAnchor>
    <xdr:from>
      <xdr:col>5</xdr:col>
      <xdr:colOff>28575</xdr:colOff>
      <xdr:row>9</xdr:row>
      <xdr:rowOff>114300</xdr:rowOff>
    </xdr:from>
    <xdr:to>
      <xdr:col>5</xdr:col>
      <xdr:colOff>314325</xdr:colOff>
      <xdr:row>18</xdr:row>
      <xdr:rowOff>95250</xdr:rowOff>
    </xdr:to>
    <xdr:sp fLocksText="0">
      <xdr:nvSpPr>
        <xdr:cNvPr id="27" name="Texte 27"/>
        <xdr:cNvSpPr txBox="1">
          <a:spLocks noChangeArrowheads="1"/>
        </xdr:cNvSpPr>
      </xdr:nvSpPr>
      <xdr:spPr>
        <a:xfrm>
          <a:off x="3324225" y="1885950"/>
          <a:ext cx="28575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面坯基础数量</a:t>
          </a:r>
        </a:p>
      </xdr:txBody>
    </xdr:sp>
    <xdr:clientData/>
  </xdr:twoCellAnchor>
  <xdr:twoCellAnchor>
    <xdr:from>
      <xdr:col>6</xdr:col>
      <xdr:colOff>57150</xdr:colOff>
      <xdr:row>9</xdr:row>
      <xdr:rowOff>123825</xdr:rowOff>
    </xdr:from>
    <xdr:to>
      <xdr:col>6</xdr:col>
      <xdr:colOff>314325</xdr:colOff>
      <xdr:row>18</xdr:row>
      <xdr:rowOff>104775</xdr:rowOff>
    </xdr:to>
    <xdr:sp fLocksText="0">
      <xdr:nvSpPr>
        <xdr:cNvPr id="28" name="Texte 27"/>
        <xdr:cNvSpPr txBox="1">
          <a:spLocks noChangeArrowheads="1"/>
        </xdr:cNvSpPr>
      </xdr:nvSpPr>
      <xdr:spPr>
        <a:xfrm>
          <a:off x="3686175" y="1895475"/>
          <a:ext cx="257175"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馅心基础数量</a:t>
          </a:r>
        </a:p>
      </xdr:txBody>
    </xdr:sp>
    <xdr:clientData/>
  </xdr:twoCellAnchor>
  <xdr:twoCellAnchor>
    <xdr:from>
      <xdr:col>7</xdr:col>
      <xdr:colOff>47625</xdr:colOff>
      <xdr:row>9</xdr:row>
      <xdr:rowOff>142875</xdr:rowOff>
    </xdr:from>
    <xdr:to>
      <xdr:col>7</xdr:col>
      <xdr:colOff>314325</xdr:colOff>
      <xdr:row>18</xdr:row>
      <xdr:rowOff>123825</xdr:rowOff>
    </xdr:to>
    <xdr:sp fLocksText="0">
      <xdr:nvSpPr>
        <xdr:cNvPr id="29" name="Texte 27"/>
        <xdr:cNvSpPr txBox="1">
          <a:spLocks noChangeArrowheads="1"/>
        </xdr:cNvSpPr>
      </xdr:nvSpPr>
      <xdr:spPr>
        <a:xfrm>
          <a:off x="4010025" y="1914525"/>
          <a:ext cx="26670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成型基础数量</a:t>
          </a:r>
        </a:p>
      </xdr:txBody>
    </xdr:sp>
    <xdr:clientData/>
  </xdr:twoCellAnchor>
  <xdr:twoCellAnchor>
    <xdr:from>
      <xdr:col>8</xdr:col>
      <xdr:colOff>47625</xdr:colOff>
      <xdr:row>9</xdr:row>
      <xdr:rowOff>133350</xdr:rowOff>
    </xdr:from>
    <xdr:to>
      <xdr:col>9</xdr:col>
      <xdr:colOff>0</xdr:colOff>
      <xdr:row>18</xdr:row>
      <xdr:rowOff>114300</xdr:rowOff>
    </xdr:to>
    <xdr:sp fLocksText="0">
      <xdr:nvSpPr>
        <xdr:cNvPr id="30" name="Texte 27"/>
        <xdr:cNvSpPr txBox="1">
          <a:spLocks noChangeArrowheads="1"/>
        </xdr:cNvSpPr>
      </xdr:nvSpPr>
      <xdr:spPr>
        <a:xfrm>
          <a:off x="4343400" y="1905000"/>
          <a:ext cx="285750" cy="15049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装饰基础用量</a:t>
          </a:r>
        </a:p>
      </xdr:txBody>
    </xdr:sp>
    <xdr:clientData/>
  </xdr:twoCellAnchor>
  <xdr:twoCellAnchor>
    <xdr:from>
      <xdr:col>3</xdr:col>
      <xdr:colOff>104775</xdr:colOff>
      <xdr:row>14</xdr:row>
      <xdr:rowOff>66675</xdr:rowOff>
    </xdr:from>
    <xdr:to>
      <xdr:col>3</xdr:col>
      <xdr:colOff>457200</xdr:colOff>
      <xdr:row>18</xdr:row>
      <xdr:rowOff>85725</xdr:rowOff>
    </xdr:to>
    <xdr:sp fLocksText="0">
      <xdr:nvSpPr>
        <xdr:cNvPr id="31" name="Texte 25"/>
        <xdr:cNvSpPr txBox="1">
          <a:spLocks noChangeArrowheads="1"/>
        </xdr:cNvSpPr>
      </xdr:nvSpPr>
      <xdr:spPr>
        <a:xfrm>
          <a:off x="2590800" y="2714625"/>
          <a:ext cx="352425" cy="6667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单价</a:t>
          </a:r>
        </a:p>
      </xdr:txBody>
    </xdr:sp>
    <xdr:clientData/>
  </xdr:twoCellAnchor>
  <xdr:twoCellAnchor>
    <xdr:from>
      <xdr:col>4</xdr:col>
      <xdr:colOff>57150</xdr:colOff>
      <xdr:row>14</xdr:row>
      <xdr:rowOff>85725</xdr:rowOff>
    </xdr:from>
    <xdr:to>
      <xdr:col>4</xdr:col>
      <xdr:colOff>276225</xdr:colOff>
      <xdr:row>18</xdr:row>
      <xdr:rowOff>85725</xdr:rowOff>
    </xdr:to>
    <xdr:sp fLocksText="0">
      <xdr:nvSpPr>
        <xdr:cNvPr id="32" name="Texte 25"/>
        <xdr:cNvSpPr txBox="1">
          <a:spLocks noChangeArrowheads="1"/>
        </xdr:cNvSpPr>
      </xdr:nvSpPr>
      <xdr:spPr>
        <a:xfrm>
          <a:off x="3048000" y="2733675"/>
          <a:ext cx="219075" cy="6477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t>单位</a:t>
          </a:r>
        </a:p>
      </xdr:txBody>
    </xdr:sp>
    <xdr:clientData/>
  </xdr:twoCellAnchor>
  <xdr:twoCellAnchor editAs="oneCell">
    <xdr:from>
      <xdr:col>7</xdr:col>
      <xdr:colOff>171450</xdr:colOff>
      <xdr:row>1</xdr:row>
      <xdr:rowOff>57150</xdr:rowOff>
    </xdr:from>
    <xdr:to>
      <xdr:col>11</xdr:col>
      <xdr:colOff>304800</xdr:colOff>
      <xdr:row>9</xdr:row>
      <xdr:rowOff>57150</xdr:rowOff>
    </xdr:to>
    <xdr:pic>
      <xdr:nvPicPr>
        <xdr:cNvPr id="33" name="Picture 59"/>
        <xdr:cNvPicPr preferRelativeResize="1">
          <a:picLocks noChangeAspect="1"/>
        </xdr:cNvPicPr>
      </xdr:nvPicPr>
      <xdr:blipFill>
        <a:blip r:embed="rId1"/>
        <a:srcRect l="11282" t="13836" r="7179" b="-8804"/>
        <a:stretch>
          <a:fillRect/>
        </a:stretch>
      </xdr:blipFill>
      <xdr:spPr>
        <a:xfrm>
          <a:off x="4133850" y="390525"/>
          <a:ext cx="1514475" cy="143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9525</xdr:rowOff>
    </xdr:from>
    <xdr:to>
      <xdr:col>1</xdr:col>
      <xdr:colOff>38100</xdr:colOff>
      <xdr:row>48</xdr:row>
      <xdr:rowOff>9525</xdr:rowOff>
    </xdr:to>
    <xdr:sp>
      <xdr:nvSpPr>
        <xdr:cNvPr id="1" name="Texte 14"/>
        <xdr:cNvSpPr txBox="1">
          <a:spLocks noChangeArrowheads="1"/>
        </xdr:cNvSpPr>
      </xdr:nvSpPr>
      <xdr:spPr>
        <a:xfrm>
          <a:off x="38100" y="2781300"/>
          <a:ext cx="1657350" cy="621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1) Détailler pain d'épices en tranche et chemiser le moule. Mettre les parures à sécher au dessus du fourneau.
2) Emincer les pommes en grosses tranches, les sauter au beurre, ajouter citron et cannelle.
3) Flamber calvados et ajouter brisures de pain d'épices séchées.
4) Garnir le moule avec appareil et recouvrir de pain d'épices.
5) Cuire au four à 180°C pendant 30mn.
6) Coulis d'abricots : mélanger confiture et nappage et passer chinois.
7) Servir tiède
</a:t>
          </a:r>
        </a:p>
      </xdr:txBody>
    </xdr:sp>
    <xdr:clientData/>
  </xdr:twoCellAnchor>
  <xdr:twoCellAnchor>
    <xdr:from>
      <xdr:col>5</xdr:col>
      <xdr:colOff>76200</xdr:colOff>
      <xdr:row>4</xdr:row>
      <xdr:rowOff>152400</xdr:rowOff>
    </xdr:from>
    <xdr:to>
      <xdr:col>6</xdr:col>
      <xdr:colOff>247650</xdr:colOff>
      <xdr:row>6</xdr:row>
      <xdr:rowOff>114300</xdr:rowOff>
    </xdr:to>
    <xdr:sp>
      <xdr:nvSpPr>
        <xdr:cNvPr id="2" name="Texte 7"/>
        <xdr:cNvSpPr txBox="1">
          <a:spLocks noChangeArrowheads="1"/>
        </xdr:cNvSpPr>
      </xdr:nvSpPr>
      <xdr:spPr>
        <a:xfrm>
          <a:off x="3714750" y="1028700"/>
          <a:ext cx="50482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Times New Roman"/>
              <a:ea typeface="Times New Roman"/>
              <a:cs typeface="Times New Roman"/>
            </a:rPr>
            <a:t>base</a:t>
          </a:r>
        </a:p>
      </xdr:txBody>
    </xdr:sp>
    <xdr:clientData/>
  </xdr:twoCellAnchor>
  <xdr:twoCellAnchor>
    <xdr:from>
      <xdr:col>0</xdr:col>
      <xdr:colOff>47625</xdr:colOff>
      <xdr:row>8</xdr:row>
      <xdr:rowOff>142875</xdr:rowOff>
    </xdr:from>
    <xdr:to>
      <xdr:col>1</xdr:col>
      <xdr:colOff>0</xdr:colOff>
      <xdr:row>11</xdr:row>
      <xdr:rowOff>76200</xdr:rowOff>
    </xdr:to>
    <xdr:sp fLocksText="0">
      <xdr:nvSpPr>
        <xdr:cNvPr id="3" name="Texte 12"/>
        <xdr:cNvSpPr txBox="1">
          <a:spLocks noChangeArrowheads="1"/>
        </xdr:cNvSpPr>
      </xdr:nvSpPr>
      <xdr:spPr>
        <a:xfrm>
          <a:off x="47625" y="1743075"/>
          <a:ext cx="16097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Date de première réalisation 
</a:t>
          </a:r>
        </a:p>
      </xdr:txBody>
    </xdr:sp>
    <xdr:clientData/>
  </xdr:twoCellAnchor>
  <xdr:twoCellAnchor>
    <xdr:from>
      <xdr:col>1</xdr:col>
      <xdr:colOff>66675</xdr:colOff>
      <xdr:row>12</xdr:row>
      <xdr:rowOff>66675</xdr:rowOff>
    </xdr:from>
    <xdr:to>
      <xdr:col>4</xdr:col>
      <xdr:colOff>266700</xdr:colOff>
      <xdr:row>13</xdr:row>
      <xdr:rowOff>152400</xdr:rowOff>
    </xdr:to>
    <xdr:sp>
      <xdr:nvSpPr>
        <xdr:cNvPr id="4" name="Texte 15"/>
        <xdr:cNvSpPr txBox="1">
          <a:spLocks noChangeArrowheads="1"/>
        </xdr:cNvSpPr>
      </xdr:nvSpPr>
      <xdr:spPr>
        <a:xfrm>
          <a:off x="1724025" y="2343150"/>
          <a:ext cx="1876425" cy="2571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sng" baseline="0">
              <a:latin typeface="Times New Roman"/>
              <a:ea typeface="Times New Roman"/>
              <a:cs typeface="Times New Roman"/>
            </a:rPr>
            <a:t>DENREES</a:t>
          </a:r>
        </a:p>
      </xdr:txBody>
    </xdr:sp>
    <xdr:clientData/>
  </xdr:twoCellAnchor>
  <xdr:twoCellAnchor>
    <xdr:from>
      <xdr:col>10</xdr:col>
      <xdr:colOff>76200</xdr:colOff>
      <xdr:row>10</xdr:row>
      <xdr:rowOff>85725</xdr:rowOff>
    </xdr:from>
    <xdr:to>
      <xdr:col>12</xdr:col>
      <xdr:colOff>352425</xdr:colOff>
      <xdr:row>12</xdr:row>
      <xdr:rowOff>66675</xdr:rowOff>
    </xdr:to>
    <xdr:sp fLocksText="0">
      <xdr:nvSpPr>
        <xdr:cNvPr id="5" name="Texte 16"/>
        <xdr:cNvSpPr txBox="1">
          <a:spLocks noChangeArrowheads="1"/>
        </xdr:cNvSpPr>
      </xdr:nvSpPr>
      <xdr:spPr>
        <a:xfrm>
          <a:off x="5381625" y="2028825"/>
          <a:ext cx="990600" cy="31432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1" u="none" baseline="0">
              <a:latin typeface="Times New Roman"/>
              <a:ea typeface="Times New Roman"/>
              <a:cs typeface="Times New Roman"/>
            </a:rPr>
            <a:t>Valorisation</a:t>
          </a:r>
        </a:p>
      </xdr:txBody>
    </xdr:sp>
    <xdr:clientData/>
  </xdr:twoCellAnchor>
  <xdr:twoCellAnchor>
    <xdr:from>
      <xdr:col>2</xdr:col>
      <xdr:colOff>9525</xdr:colOff>
      <xdr:row>14</xdr:row>
      <xdr:rowOff>66675</xdr:rowOff>
    </xdr:from>
    <xdr:to>
      <xdr:col>3</xdr:col>
      <xdr:colOff>9525</xdr:colOff>
      <xdr:row>18</xdr:row>
      <xdr:rowOff>38100</xdr:rowOff>
    </xdr:to>
    <xdr:sp fLocksText="0">
      <xdr:nvSpPr>
        <xdr:cNvPr id="6" name="Texte 17"/>
        <xdr:cNvSpPr txBox="1">
          <a:spLocks noChangeArrowheads="1"/>
        </xdr:cNvSpPr>
      </xdr:nvSpPr>
      <xdr:spPr>
        <a:xfrm>
          <a:off x="1733550" y="2676525"/>
          <a:ext cx="1104900"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1" u="none" baseline="0">
              <a:latin typeface="Times New Roman"/>
              <a:ea typeface="Times New Roman"/>
              <a:cs typeface="Times New Roman"/>
            </a:rPr>
            <a:t>NATURE</a:t>
          </a:r>
        </a:p>
      </xdr:txBody>
    </xdr:sp>
    <xdr:clientData/>
  </xdr:twoCellAnchor>
  <xdr:twoCellAnchor>
    <xdr:from>
      <xdr:col>5</xdr:col>
      <xdr:colOff>66675</xdr:colOff>
      <xdr:row>9</xdr:row>
      <xdr:rowOff>114300</xdr:rowOff>
    </xdr:from>
    <xdr:to>
      <xdr:col>6</xdr:col>
      <xdr:colOff>9525</xdr:colOff>
      <xdr:row>18</xdr:row>
      <xdr:rowOff>104775</xdr:rowOff>
    </xdr:to>
    <xdr:sp fLocksText="0">
      <xdr:nvSpPr>
        <xdr:cNvPr id="7" name="Texte 20"/>
        <xdr:cNvSpPr txBox="1">
          <a:spLocks noChangeArrowheads="1"/>
        </xdr:cNvSpPr>
      </xdr:nvSpPr>
      <xdr:spPr>
        <a:xfrm>
          <a:off x="3705225" y="1885950"/>
          <a:ext cx="276225" cy="1476375"/>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Base</a:t>
          </a:r>
        </a:p>
      </xdr:txBody>
    </xdr:sp>
    <xdr:clientData/>
  </xdr:twoCellAnchor>
  <xdr:twoCellAnchor>
    <xdr:from>
      <xdr:col>10</xdr:col>
      <xdr:colOff>76200</xdr:colOff>
      <xdr:row>13</xdr:row>
      <xdr:rowOff>9525</xdr:rowOff>
    </xdr:from>
    <xdr:to>
      <xdr:col>10</xdr:col>
      <xdr:colOff>333375</xdr:colOff>
      <xdr:row>18</xdr:row>
      <xdr:rowOff>66675</xdr:rowOff>
    </xdr:to>
    <xdr:sp fLocksText="0">
      <xdr:nvSpPr>
        <xdr:cNvPr id="8" name="Texte 25"/>
        <xdr:cNvSpPr txBox="1">
          <a:spLocks noChangeArrowheads="1"/>
        </xdr:cNvSpPr>
      </xdr:nvSpPr>
      <xdr:spPr>
        <a:xfrm>
          <a:off x="5381625" y="2457450"/>
          <a:ext cx="257175"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900" b="1" i="0" u="none" baseline="0">
              <a:latin typeface="Times New Roman"/>
              <a:ea typeface="Times New Roman"/>
              <a:cs typeface="Times New Roman"/>
            </a:rPr>
            <a:t>TOTAL</a:t>
          </a:r>
        </a:p>
      </xdr:txBody>
    </xdr:sp>
    <xdr:clientData/>
  </xdr:twoCellAnchor>
  <xdr:twoCellAnchor>
    <xdr:from>
      <xdr:col>11</xdr:col>
      <xdr:colOff>47625</xdr:colOff>
      <xdr:row>13</xdr:row>
      <xdr:rowOff>9525</xdr:rowOff>
    </xdr:from>
    <xdr:to>
      <xdr:col>11</xdr:col>
      <xdr:colOff>333375</xdr:colOff>
      <xdr:row>18</xdr:row>
      <xdr:rowOff>66675</xdr:rowOff>
    </xdr:to>
    <xdr:sp fLocksText="0">
      <xdr:nvSpPr>
        <xdr:cNvPr id="9" name="Texte 26"/>
        <xdr:cNvSpPr txBox="1">
          <a:spLocks noChangeArrowheads="1"/>
        </xdr:cNvSpPr>
      </xdr:nvSpPr>
      <xdr:spPr>
        <a:xfrm>
          <a:off x="5705475" y="2457450"/>
          <a:ext cx="285750" cy="86677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PUHT</a:t>
          </a:r>
        </a:p>
      </xdr:txBody>
    </xdr:sp>
    <xdr:clientData/>
  </xdr:twoCellAnchor>
  <xdr:twoCellAnchor>
    <xdr:from>
      <xdr:col>12</xdr:col>
      <xdr:colOff>66675</xdr:colOff>
      <xdr:row>13</xdr:row>
      <xdr:rowOff>28575</xdr:rowOff>
    </xdr:from>
    <xdr:to>
      <xdr:col>12</xdr:col>
      <xdr:colOff>304800</xdr:colOff>
      <xdr:row>18</xdr:row>
      <xdr:rowOff>66675</xdr:rowOff>
    </xdr:to>
    <xdr:sp fLocksText="0">
      <xdr:nvSpPr>
        <xdr:cNvPr id="10" name="Texte 27"/>
        <xdr:cNvSpPr txBox="1">
          <a:spLocks noChangeArrowheads="1"/>
        </xdr:cNvSpPr>
      </xdr:nvSpPr>
      <xdr:spPr>
        <a:xfrm>
          <a:off x="6086475" y="2476500"/>
          <a:ext cx="238125" cy="8477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000" b="1" i="0" u="none" baseline="0">
              <a:latin typeface="Times New Roman"/>
              <a:ea typeface="Times New Roman"/>
              <a:cs typeface="Times New Roman"/>
            </a:rPr>
            <a:t>PTHT</a:t>
          </a:r>
        </a:p>
      </xdr:txBody>
    </xdr:sp>
    <xdr:clientData/>
  </xdr:twoCellAnchor>
  <xdr:twoCellAnchor>
    <xdr:from>
      <xdr:col>2</xdr:col>
      <xdr:colOff>142875</xdr:colOff>
      <xdr:row>48</xdr:row>
      <xdr:rowOff>57150</xdr:rowOff>
    </xdr:from>
    <xdr:to>
      <xdr:col>7</xdr:col>
      <xdr:colOff>152400</xdr:colOff>
      <xdr:row>50</xdr:row>
      <xdr:rowOff>180975</xdr:rowOff>
    </xdr:to>
    <xdr:sp>
      <xdr:nvSpPr>
        <xdr:cNvPr id="11" name="Texte 29"/>
        <xdr:cNvSpPr txBox="1">
          <a:spLocks noChangeArrowheads="1"/>
        </xdr:cNvSpPr>
      </xdr:nvSpPr>
      <xdr:spPr>
        <a:xfrm>
          <a:off x="1866900" y="9048750"/>
          <a:ext cx="25908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Dressage : servir sur plat rond. Saucière à part de coulis</a:t>
          </a:r>
        </a:p>
      </xdr:txBody>
    </xdr:sp>
    <xdr:clientData/>
  </xdr:twoCellAnchor>
  <xdr:twoCellAnchor>
    <xdr:from>
      <xdr:col>7</xdr:col>
      <xdr:colOff>200025</xdr:colOff>
      <xdr:row>48</xdr:row>
      <xdr:rowOff>28575</xdr:rowOff>
    </xdr:from>
    <xdr:to>
      <xdr:col>11</xdr:col>
      <xdr:colOff>361950</xdr:colOff>
      <xdr:row>48</xdr:row>
      <xdr:rowOff>180975</xdr:rowOff>
    </xdr:to>
    <xdr:sp fLocksText="0">
      <xdr:nvSpPr>
        <xdr:cNvPr id="12" name="Texte 31"/>
        <xdr:cNvSpPr txBox="1">
          <a:spLocks noChangeArrowheads="1"/>
        </xdr:cNvSpPr>
      </xdr:nvSpPr>
      <xdr:spPr>
        <a:xfrm>
          <a:off x="4505325" y="9020175"/>
          <a:ext cx="1514475"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Total denrées :</a:t>
          </a:r>
        </a:p>
      </xdr:txBody>
    </xdr:sp>
    <xdr:clientData/>
  </xdr:twoCellAnchor>
  <xdr:twoCellAnchor>
    <xdr:from>
      <xdr:col>7</xdr:col>
      <xdr:colOff>190500</xdr:colOff>
      <xdr:row>49</xdr:row>
      <xdr:rowOff>28575</xdr:rowOff>
    </xdr:from>
    <xdr:to>
      <xdr:col>11</xdr:col>
      <xdr:colOff>361950</xdr:colOff>
      <xdr:row>49</xdr:row>
      <xdr:rowOff>180975</xdr:rowOff>
    </xdr:to>
    <xdr:sp fLocksText="0">
      <xdr:nvSpPr>
        <xdr:cNvPr id="13" name="Texte 32"/>
        <xdr:cNvSpPr txBox="1">
          <a:spLocks noChangeArrowheads="1"/>
        </xdr:cNvSpPr>
      </xdr:nvSpPr>
      <xdr:spPr>
        <a:xfrm>
          <a:off x="4495800" y="9201150"/>
          <a:ext cx="1524000" cy="152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Assaisonnement 2%</a:t>
          </a:r>
        </a:p>
      </xdr:txBody>
    </xdr:sp>
    <xdr:clientData/>
  </xdr:twoCellAnchor>
  <xdr:twoCellAnchor>
    <xdr:from>
      <xdr:col>7</xdr:col>
      <xdr:colOff>190500</xdr:colOff>
      <xdr:row>50</xdr:row>
      <xdr:rowOff>38100</xdr:rowOff>
    </xdr:from>
    <xdr:to>
      <xdr:col>11</xdr:col>
      <xdr:colOff>361950</xdr:colOff>
      <xdr:row>50</xdr:row>
      <xdr:rowOff>180975</xdr:rowOff>
    </xdr:to>
    <xdr:sp fLocksText="0">
      <xdr:nvSpPr>
        <xdr:cNvPr id="14" name="Texte 33"/>
        <xdr:cNvSpPr txBox="1">
          <a:spLocks noChangeArrowheads="1"/>
        </xdr:cNvSpPr>
      </xdr:nvSpPr>
      <xdr:spPr>
        <a:xfrm>
          <a:off x="4495800" y="9391650"/>
          <a:ext cx="15240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Times New Roman"/>
              <a:ea typeface="Times New Roman"/>
              <a:cs typeface="Times New Roman"/>
            </a:rPr>
            <a:t>Côut matières :</a:t>
          </a:r>
        </a:p>
      </xdr:txBody>
    </xdr:sp>
    <xdr:clientData/>
  </xdr:twoCellAnchor>
  <xdr:twoCellAnchor>
    <xdr:from>
      <xdr:col>0</xdr:col>
      <xdr:colOff>28575</xdr:colOff>
      <xdr:row>12</xdr:row>
      <xdr:rowOff>28575</xdr:rowOff>
    </xdr:from>
    <xdr:to>
      <xdr:col>1</xdr:col>
      <xdr:colOff>0</xdr:colOff>
      <xdr:row>14</xdr:row>
      <xdr:rowOff>104775</xdr:rowOff>
    </xdr:to>
    <xdr:sp>
      <xdr:nvSpPr>
        <xdr:cNvPr id="15" name="Texte 13"/>
        <xdr:cNvSpPr txBox="1">
          <a:spLocks noChangeArrowheads="1"/>
        </xdr:cNvSpPr>
      </xdr:nvSpPr>
      <xdr:spPr>
        <a:xfrm>
          <a:off x="28575" y="2305050"/>
          <a:ext cx="1628775" cy="409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Phases essentielles de progression</a:t>
          </a:r>
        </a:p>
      </xdr:txBody>
    </xdr:sp>
    <xdr:clientData/>
  </xdr:twoCellAnchor>
  <xdr:oneCellAnchor>
    <xdr:from>
      <xdr:col>2</xdr:col>
      <xdr:colOff>133350</xdr:colOff>
      <xdr:row>47</xdr:row>
      <xdr:rowOff>38100</xdr:rowOff>
    </xdr:from>
    <xdr:ext cx="981075" cy="180975"/>
    <xdr:sp>
      <xdr:nvSpPr>
        <xdr:cNvPr id="16" name="Texte 28"/>
        <xdr:cNvSpPr txBox="1">
          <a:spLocks noChangeArrowheads="1"/>
        </xdr:cNvSpPr>
      </xdr:nvSpPr>
      <xdr:spPr>
        <a:xfrm>
          <a:off x="1857375" y="8820150"/>
          <a:ext cx="9810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1" u="none" baseline="0"/>
            <a:t>DRESSAGE</a:t>
          </a:r>
        </a:p>
      </xdr:txBody>
    </xdr:sp>
    <xdr:clientData/>
  </xdr:oneCellAnchor>
  <xdr:twoCellAnchor>
    <xdr:from>
      <xdr:col>0</xdr:col>
      <xdr:colOff>0</xdr:colOff>
      <xdr:row>48</xdr:row>
      <xdr:rowOff>9525</xdr:rowOff>
    </xdr:from>
    <xdr:to>
      <xdr:col>2</xdr:col>
      <xdr:colOff>85725</xdr:colOff>
      <xdr:row>51</xdr:row>
      <xdr:rowOff>0</xdr:rowOff>
    </xdr:to>
    <xdr:sp>
      <xdr:nvSpPr>
        <xdr:cNvPr id="17" name="Texte 35"/>
        <xdr:cNvSpPr txBox="1">
          <a:spLocks noChangeArrowheads="1"/>
        </xdr:cNvSpPr>
      </xdr:nvSpPr>
      <xdr:spPr>
        <a:xfrm>
          <a:off x="0" y="9001125"/>
          <a:ext cx="18097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a:ea typeface="Times New Roman"/>
              <a:cs typeface="Times New Roman"/>
            </a:rPr>
            <a:t/>
          </a:r>
        </a:p>
      </xdr:txBody>
    </xdr:sp>
    <xdr:clientData/>
  </xdr:twoCellAnchor>
  <xdr:oneCellAnchor>
    <xdr:from>
      <xdr:col>0</xdr:col>
      <xdr:colOff>28575</xdr:colOff>
      <xdr:row>47</xdr:row>
      <xdr:rowOff>76200</xdr:rowOff>
    </xdr:from>
    <xdr:ext cx="1676400" cy="142875"/>
    <xdr:sp fLocksText="0">
      <xdr:nvSpPr>
        <xdr:cNvPr id="18" name="Texte 34"/>
        <xdr:cNvSpPr txBox="1">
          <a:spLocks noChangeArrowheads="1"/>
        </xdr:cNvSpPr>
      </xdr:nvSpPr>
      <xdr:spPr>
        <a:xfrm>
          <a:off x="28575" y="8858250"/>
          <a:ext cx="1676400"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Times New Roman"/>
              <a:ea typeface="Times New Roman"/>
              <a:cs typeface="Times New Roman"/>
            </a:rPr>
            <a:t>Techniques mises en oeuvre</a:t>
          </a:r>
        </a:p>
      </xdr:txBody>
    </xdr:sp>
    <xdr:clientData/>
  </xdr:oneCellAnchor>
  <xdr:twoCellAnchor>
    <xdr:from>
      <xdr:col>11</xdr:col>
      <xdr:colOff>9525</xdr:colOff>
      <xdr:row>6</xdr:row>
      <xdr:rowOff>0</xdr:rowOff>
    </xdr:from>
    <xdr:to>
      <xdr:col>11</xdr:col>
      <xdr:colOff>19050</xdr:colOff>
      <xdr:row>6</xdr:row>
      <xdr:rowOff>0</xdr:rowOff>
    </xdr:to>
    <xdr:sp>
      <xdr:nvSpPr>
        <xdr:cNvPr id="19" name="Oval 19"/>
        <xdr:cNvSpPr>
          <a:spLocks/>
        </xdr:cNvSpPr>
      </xdr:nvSpPr>
      <xdr:spPr>
        <a:xfrm>
          <a:off x="5667375" y="1200150"/>
          <a:ext cx="95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12</xdr:col>
      <xdr:colOff>304800</xdr:colOff>
      <xdr:row>9</xdr:row>
      <xdr:rowOff>76200</xdr:rowOff>
    </xdr:to>
    <xdr:sp>
      <xdr:nvSpPr>
        <xdr:cNvPr id="20" name="Rectangle 20"/>
        <xdr:cNvSpPr>
          <a:spLocks/>
        </xdr:cNvSpPr>
      </xdr:nvSpPr>
      <xdr:spPr>
        <a:xfrm>
          <a:off x="4448175" y="76200"/>
          <a:ext cx="18764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57150</xdr:colOff>
      <xdr:row>6</xdr:row>
      <xdr:rowOff>161925</xdr:rowOff>
    </xdr:to>
    <xdr:sp>
      <xdr:nvSpPr>
        <xdr:cNvPr id="21" name="Oval 21"/>
        <xdr:cNvSpPr>
          <a:spLocks/>
        </xdr:cNvSpPr>
      </xdr:nvSpPr>
      <xdr:spPr>
        <a:xfrm>
          <a:off x="5029200" y="13620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66675</xdr:colOff>
      <xdr:row>14</xdr:row>
      <xdr:rowOff>66675</xdr:rowOff>
    </xdr:from>
    <xdr:to>
      <xdr:col>4</xdr:col>
      <xdr:colOff>266700</xdr:colOff>
      <xdr:row>18</xdr:row>
      <xdr:rowOff>66675</xdr:rowOff>
    </xdr:to>
    <xdr:sp fLocksText="0">
      <xdr:nvSpPr>
        <xdr:cNvPr id="22" name="Texte 47"/>
        <xdr:cNvSpPr txBox="1">
          <a:spLocks noChangeArrowheads="1"/>
        </xdr:cNvSpPr>
      </xdr:nvSpPr>
      <xdr:spPr>
        <a:xfrm>
          <a:off x="3400425" y="2676525"/>
          <a:ext cx="200025" cy="6477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Unité</a:t>
          </a:r>
        </a:p>
      </xdr:txBody>
    </xdr:sp>
    <xdr:clientData/>
  </xdr:twoCellAnchor>
  <xdr:twoCellAnchor>
    <xdr:from>
      <xdr:col>3</xdr:col>
      <xdr:colOff>104775</xdr:colOff>
      <xdr:row>14</xdr:row>
      <xdr:rowOff>66675</xdr:rowOff>
    </xdr:from>
    <xdr:to>
      <xdr:col>3</xdr:col>
      <xdr:colOff>457200</xdr:colOff>
      <xdr:row>18</xdr:row>
      <xdr:rowOff>47625</xdr:rowOff>
    </xdr:to>
    <xdr:sp fLocksText="0">
      <xdr:nvSpPr>
        <xdr:cNvPr id="23" name="Texte 47"/>
        <xdr:cNvSpPr txBox="1">
          <a:spLocks noChangeArrowheads="1"/>
        </xdr:cNvSpPr>
      </xdr:nvSpPr>
      <xdr:spPr>
        <a:xfrm>
          <a:off x="2933700" y="2676525"/>
          <a:ext cx="352425" cy="6286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800" b="1" i="1" u="none" baseline="0">
              <a:latin typeface="Times New Roman"/>
              <a:ea typeface="Times New Roman"/>
              <a:cs typeface="Times New Roman"/>
            </a:rPr>
            <a:t>Code</a:t>
          </a:r>
        </a:p>
      </xdr:txBody>
    </xdr:sp>
    <xdr:clientData/>
  </xdr:twoCellAnchor>
  <xdr:twoCellAnchor>
    <xdr:from>
      <xdr:col>6</xdr:col>
      <xdr:colOff>76200</xdr:colOff>
      <xdr:row>9</xdr:row>
      <xdr:rowOff>123825</xdr:rowOff>
    </xdr:from>
    <xdr:to>
      <xdr:col>7</xdr:col>
      <xdr:colOff>9525</xdr:colOff>
      <xdr:row>18</xdr:row>
      <xdr:rowOff>104775</xdr:rowOff>
    </xdr:to>
    <xdr:sp>
      <xdr:nvSpPr>
        <xdr:cNvPr id="24" name="Texte 20"/>
        <xdr:cNvSpPr txBox="1">
          <a:spLocks noChangeArrowheads="1"/>
        </xdr:cNvSpPr>
      </xdr:nvSpPr>
      <xdr:spPr>
        <a:xfrm>
          <a:off x="4048125" y="1895475"/>
          <a:ext cx="266700" cy="146685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Garniture</a:t>
          </a:r>
        </a:p>
      </xdr:txBody>
    </xdr:sp>
    <xdr:clientData/>
  </xdr:twoCellAnchor>
  <xdr:twoCellAnchor>
    <xdr:from>
      <xdr:col>7</xdr:col>
      <xdr:colOff>76200</xdr:colOff>
      <xdr:row>9</xdr:row>
      <xdr:rowOff>142875</xdr:rowOff>
    </xdr:from>
    <xdr:to>
      <xdr:col>8</xdr:col>
      <xdr:colOff>0</xdr:colOff>
      <xdr:row>18</xdr:row>
      <xdr:rowOff>104775</xdr:rowOff>
    </xdr:to>
    <xdr:sp>
      <xdr:nvSpPr>
        <xdr:cNvPr id="25" name="Texte 20"/>
        <xdr:cNvSpPr txBox="1">
          <a:spLocks noChangeArrowheads="1"/>
        </xdr:cNvSpPr>
      </xdr:nvSpPr>
      <xdr:spPr>
        <a:xfrm>
          <a:off x="4381500"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sz="1000" b="1" i="0" u="none" baseline="0">
              <a:latin typeface="Times New Roman"/>
              <a:ea typeface="Times New Roman"/>
              <a:cs typeface="Times New Roman"/>
            </a:rPr>
            <a:t>Finition</a:t>
          </a:r>
        </a:p>
      </xdr:txBody>
    </xdr:sp>
    <xdr:clientData/>
  </xdr:twoCellAnchor>
  <xdr:twoCellAnchor>
    <xdr:from>
      <xdr:col>9</xdr:col>
      <xdr:colOff>76200</xdr:colOff>
      <xdr:row>9</xdr:row>
      <xdr:rowOff>142875</xdr:rowOff>
    </xdr:from>
    <xdr:to>
      <xdr:col>9</xdr:col>
      <xdr:colOff>314325</xdr:colOff>
      <xdr:row>18</xdr:row>
      <xdr:rowOff>104775</xdr:rowOff>
    </xdr:to>
    <xdr:sp>
      <xdr:nvSpPr>
        <xdr:cNvPr id="26" name="Texte 20"/>
        <xdr:cNvSpPr txBox="1">
          <a:spLocks noChangeArrowheads="1"/>
        </xdr:cNvSpPr>
      </xdr:nvSpPr>
      <xdr:spPr>
        <a:xfrm>
          <a:off x="5048250" y="1914525"/>
          <a:ext cx="23812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8</xdr:col>
      <xdr:colOff>76200</xdr:colOff>
      <xdr:row>9</xdr:row>
      <xdr:rowOff>142875</xdr:rowOff>
    </xdr:from>
    <xdr:to>
      <xdr:col>9</xdr:col>
      <xdr:colOff>0</xdr:colOff>
      <xdr:row>18</xdr:row>
      <xdr:rowOff>104775</xdr:rowOff>
    </xdr:to>
    <xdr:sp>
      <xdr:nvSpPr>
        <xdr:cNvPr id="27" name="Texte 20"/>
        <xdr:cNvSpPr txBox="1">
          <a:spLocks noChangeArrowheads="1"/>
        </xdr:cNvSpPr>
      </xdr:nvSpPr>
      <xdr:spPr>
        <a:xfrm>
          <a:off x="4714875" y="1914525"/>
          <a:ext cx="257175" cy="1447800"/>
        </a:xfrm>
        <a:prstGeom prst="rect">
          <a:avLst/>
        </a:prstGeom>
        <a:solidFill>
          <a:srgbClr val="FFFFFF"/>
        </a:solidFill>
        <a:ln w="9525" cmpd="sng">
          <a:solidFill>
            <a:srgbClr val="000000"/>
          </a:solidFill>
          <a:headEnd type="none"/>
          <a:tailEnd type="none"/>
        </a:ln>
      </xdr:spPr>
      <xdr:txBody>
        <a:bodyPr vertOverflow="clip" wrap="square" anchor="ctr" vert="vert270"/>
        <a:p>
          <a:pPr algn="ctr">
            <a:defRPr/>
          </a:pPr>
          <a:r>
            <a:rPr lang="en-US" cap="none" u="none" baseline="0">
              <a:latin typeface="Times New Roman"/>
              <a:ea typeface="Times New Roman"/>
              <a:cs typeface="Times New Roman"/>
            </a:rPr>
            <a:t/>
          </a:r>
        </a:p>
      </xdr:txBody>
    </xdr:sp>
    <xdr:clientData/>
  </xdr:twoCellAnchor>
  <xdr:twoCellAnchor>
    <xdr:from>
      <xdr:col>7</xdr:col>
      <xdr:colOff>142875</xdr:colOff>
      <xdr:row>0</xdr:row>
      <xdr:rowOff>76200</xdr:rowOff>
    </xdr:from>
    <xdr:to>
      <xdr:col>10</xdr:col>
      <xdr:colOff>238125</xdr:colOff>
      <xdr:row>0</xdr:row>
      <xdr:rowOff>247650</xdr:rowOff>
    </xdr:to>
    <xdr:sp>
      <xdr:nvSpPr>
        <xdr:cNvPr id="28" name="Texte 9"/>
        <xdr:cNvSpPr txBox="1">
          <a:spLocks noChangeArrowheads="1"/>
        </xdr:cNvSpPr>
      </xdr:nvSpPr>
      <xdr:spPr>
        <a:xfrm>
          <a:off x="4448175" y="76200"/>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Schéma</a:t>
          </a:r>
        </a:p>
      </xdr:txBody>
    </xdr:sp>
    <xdr:clientData/>
  </xdr:twoCellAnchor>
  <xdr:twoCellAnchor>
    <xdr:from>
      <xdr:col>0</xdr:col>
      <xdr:colOff>1171575</xdr:colOff>
      <xdr:row>2</xdr:row>
      <xdr:rowOff>142875</xdr:rowOff>
    </xdr:from>
    <xdr:to>
      <xdr:col>2</xdr:col>
      <xdr:colOff>542925</xdr:colOff>
      <xdr:row>3</xdr:row>
      <xdr:rowOff>133350</xdr:rowOff>
    </xdr:to>
    <xdr:sp>
      <xdr:nvSpPr>
        <xdr:cNvPr id="29" name="Texte 9"/>
        <xdr:cNvSpPr txBox="1">
          <a:spLocks noChangeArrowheads="1"/>
        </xdr:cNvSpPr>
      </xdr:nvSpPr>
      <xdr:spPr>
        <a:xfrm>
          <a:off x="1171575" y="638175"/>
          <a:ext cx="1095375" cy="2095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Plats similaires</a:t>
          </a:r>
        </a:p>
      </xdr:txBody>
    </xdr:sp>
    <xdr:clientData/>
  </xdr:twoCellAnchor>
  <xdr:oneCellAnchor>
    <xdr:from>
      <xdr:col>2</xdr:col>
      <xdr:colOff>581025</xdr:colOff>
      <xdr:row>2</xdr:row>
      <xdr:rowOff>95250</xdr:rowOff>
    </xdr:from>
    <xdr:ext cx="2057400" cy="323850"/>
    <xdr:sp>
      <xdr:nvSpPr>
        <xdr:cNvPr id="30" name="Texte 6"/>
        <xdr:cNvSpPr txBox="1">
          <a:spLocks noChangeArrowheads="1"/>
        </xdr:cNvSpPr>
      </xdr:nvSpPr>
      <xdr:spPr>
        <a:xfrm>
          <a:off x="2305050" y="590550"/>
          <a:ext cx="2057400" cy="323850"/>
        </a:xfrm>
        <a:prstGeom prst="rect">
          <a:avLst/>
        </a:prstGeom>
        <a:solidFill>
          <a:srgbClr val="FFFFFF"/>
        </a:solidFill>
        <a:ln w="1" cmpd="sng">
          <a:solidFill>
            <a:srgbClr val="000000"/>
          </a:solidFill>
          <a:headEnd type="none"/>
          <a:tailEnd type="none"/>
        </a:ln>
      </xdr:spPr>
      <xdr:txBody>
        <a:bodyPr vertOverflow="clip" wrap="square" anchor="ctr"/>
        <a:p>
          <a:pPr algn="l">
            <a:defRPr/>
          </a:pPr>
          <a:r>
            <a:rPr lang="en-US" cap="none" sz="1000" b="0" i="1" u="none" baseline="0">
              <a:latin typeface="Times New Roman"/>
              <a:ea typeface="Times New Roman"/>
              <a:cs typeface="Times New Roman"/>
            </a:rPr>
            <a:t/>
          </a:r>
        </a:p>
      </xdr:txBody>
    </xdr:sp>
    <xdr:clientData/>
  </xdr:oneCellAnchor>
  <xdr:twoCellAnchor>
    <xdr:from>
      <xdr:col>0</xdr:col>
      <xdr:colOff>85725</xdr:colOff>
      <xdr:row>4</xdr:row>
      <xdr:rowOff>123825</xdr:rowOff>
    </xdr:from>
    <xdr:to>
      <xdr:col>4</xdr:col>
      <xdr:colOff>200025</xdr:colOff>
      <xdr:row>8</xdr:row>
      <xdr:rowOff>66675</xdr:rowOff>
    </xdr:to>
    <xdr:sp>
      <xdr:nvSpPr>
        <xdr:cNvPr id="31" name="Texte 11"/>
        <xdr:cNvSpPr txBox="1">
          <a:spLocks noChangeArrowheads="1"/>
        </xdr:cNvSpPr>
      </xdr:nvSpPr>
      <xdr:spPr>
        <a:xfrm>
          <a:off x="85725" y="1000125"/>
          <a:ext cx="34480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Charlotte chemisée de pain d'épices et garnie de pommes sautées au beurre et aromatisées à la cannelle. Servir avec coulis d'abricots</a:t>
          </a:r>
        </a:p>
      </xdr:txBody>
    </xdr:sp>
    <xdr:clientData/>
  </xdr:twoCellAnchor>
  <xdr:twoCellAnchor>
    <xdr:from>
      <xdr:col>0</xdr:col>
      <xdr:colOff>57150</xdr:colOff>
      <xdr:row>0</xdr:row>
      <xdr:rowOff>0</xdr:rowOff>
    </xdr:from>
    <xdr:to>
      <xdr:col>0</xdr:col>
      <xdr:colOff>1266825</xdr:colOff>
      <xdr:row>0</xdr:row>
      <xdr:rowOff>276225</xdr:rowOff>
    </xdr:to>
    <xdr:sp>
      <xdr:nvSpPr>
        <xdr:cNvPr id="32" name="Texte 9"/>
        <xdr:cNvSpPr txBox="1">
          <a:spLocks noChangeArrowheads="1"/>
        </xdr:cNvSpPr>
      </xdr:nvSpPr>
      <xdr:spPr>
        <a:xfrm>
          <a:off x="57150" y="0"/>
          <a:ext cx="1209675" cy="276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1" u="sng" baseline="0">
              <a:latin typeface="Times New Roman"/>
              <a:ea typeface="Times New Roman"/>
              <a:cs typeface="Times New Roman"/>
            </a:rPr>
            <a:t>Appellation et livre de référence</a:t>
          </a:r>
        </a:p>
      </xdr:txBody>
    </xdr:sp>
    <xdr:clientData/>
  </xdr:twoCellAnchor>
  <xdr:twoCellAnchor>
    <xdr:from>
      <xdr:col>0</xdr:col>
      <xdr:colOff>76200</xdr:colOff>
      <xdr:row>3</xdr:row>
      <xdr:rowOff>95250</xdr:rowOff>
    </xdr:from>
    <xdr:to>
      <xdr:col>0</xdr:col>
      <xdr:colOff>1171575</xdr:colOff>
      <xdr:row>4</xdr:row>
      <xdr:rowOff>104775</xdr:rowOff>
    </xdr:to>
    <xdr:sp>
      <xdr:nvSpPr>
        <xdr:cNvPr id="33" name="Texte 9"/>
        <xdr:cNvSpPr txBox="1">
          <a:spLocks noChangeArrowheads="1"/>
        </xdr:cNvSpPr>
      </xdr:nvSpPr>
      <xdr:spPr>
        <a:xfrm>
          <a:off x="76200" y="809625"/>
          <a:ext cx="1095375" cy="171450"/>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sng" baseline="0">
              <a:latin typeface="Times New Roman"/>
              <a:ea typeface="Times New Roman"/>
              <a:cs typeface="Times New Roman"/>
            </a:rPr>
            <a:t>Descriptif</a:t>
          </a:r>
        </a:p>
      </xdr:txBody>
    </xdr:sp>
    <xdr:clientData/>
  </xdr:twoCellAnchor>
  <xdr:oneCellAnchor>
    <xdr:from>
      <xdr:col>0</xdr:col>
      <xdr:colOff>1114425</xdr:colOff>
      <xdr:row>0</xdr:row>
      <xdr:rowOff>85725</xdr:rowOff>
    </xdr:from>
    <xdr:ext cx="3257550" cy="419100"/>
    <xdr:sp>
      <xdr:nvSpPr>
        <xdr:cNvPr id="34" name="Texte 6"/>
        <xdr:cNvSpPr txBox="1">
          <a:spLocks noChangeArrowheads="1"/>
        </xdr:cNvSpPr>
      </xdr:nvSpPr>
      <xdr:spPr>
        <a:xfrm>
          <a:off x="1114425" y="85725"/>
          <a:ext cx="3257550" cy="419100"/>
        </a:xfrm>
        <a:prstGeom prst="rect">
          <a:avLst/>
        </a:prstGeom>
        <a:solidFill>
          <a:srgbClr val="FFFFFF"/>
        </a:solidFill>
        <a:ln w="1" cmpd="sng">
          <a:solidFill>
            <a:srgbClr val="000000"/>
          </a:solidFill>
          <a:headEnd type="none"/>
          <a:tailEnd type="none"/>
        </a:ln>
      </xdr:spPr>
      <xdr:txBody>
        <a:bodyPr vertOverflow="clip" wrap="square" anchor="ctr"/>
        <a:p>
          <a:pPr algn="ctr">
            <a:defRPr/>
          </a:pPr>
          <a:r>
            <a:rPr lang="en-US" cap="none" sz="1000" b="0" i="0" u="none" baseline="0">
              <a:latin typeface="Times New Roman"/>
              <a:ea typeface="Times New Roman"/>
              <a:cs typeface="Times New Roman"/>
            </a:rPr>
            <a:t>Charlotte cannelle au pain d'épices</a:t>
          </a:r>
        </a:p>
      </xdr:txBody>
    </xdr:sp>
    <xdr:clientData/>
  </xdr:oneCellAnchor>
  <xdr:twoCellAnchor>
    <xdr:from>
      <xdr:col>0</xdr:col>
      <xdr:colOff>47625</xdr:colOff>
      <xdr:row>1</xdr:row>
      <xdr:rowOff>28575</xdr:rowOff>
    </xdr:from>
    <xdr:to>
      <xdr:col>0</xdr:col>
      <xdr:colOff>1076325</xdr:colOff>
      <xdr:row>3</xdr:row>
      <xdr:rowOff>28575</xdr:rowOff>
    </xdr:to>
    <xdr:sp>
      <xdr:nvSpPr>
        <xdr:cNvPr id="35" name="Texte 4"/>
        <xdr:cNvSpPr txBox="1">
          <a:spLocks noChangeArrowheads="1"/>
        </xdr:cNvSpPr>
      </xdr:nvSpPr>
      <xdr:spPr>
        <a:xfrm>
          <a:off x="47625" y="361950"/>
          <a:ext cx="1028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1" i="0" u="none" baseline="0">
              <a:latin typeface="Times New Roman"/>
              <a:ea typeface="Times New Roman"/>
              <a:cs typeface="Times New Roman"/>
            </a:rPr>
            <a:t>Famille : Dessert
Code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5"/>
  <dimension ref="A1:N782"/>
  <sheetViews>
    <sheetView showZeros="0" workbookViewId="0" topLeftCell="A1">
      <selection activeCell="D21" sqref="D21"/>
    </sheetView>
  </sheetViews>
  <sheetFormatPr defaultColWidth="9.33203125" defaultRowHeight="12.75"/>
  <cols>
    <col min="1" max="1" width="29" style="0" customWidth="1"/>
    <col min="2" max="2" width="1.171875" style="0" customWidth="1"/>
    <col min="3" max="3" width="19.33203125" style="14" customWidth="1"/>
    <col min="4" max="4" width="8.83203125" style="0" customWidth="1"/>
    <col min="5" max="5" width="5.33203125" style="0" customWidth="1"/>
    <col min="6" max="10" width="5.83203125" style="0" customWidth="1"/>
    <col min="11" max="11" width="6.16015625" style="0" customWidth="1"/>
    <col min="12" max="12" width="6.33203125" style="0" customWidth="1"/>
    <col min="13" max="13" width="6.5" style="0" customWidth="1"/>
    <col min="14" max="14" width="26" style="0" hidden="1" customWidth="1"/>
    <col min="15" max="16384" width="12" style="0" customWidth="1"/>
  </cols>
  <sheetData>
    <row r="1" spans="1:14" ht="26.25" customHeight="1" thickTop="1">
      <c r="A1" s="1"/>
      <c r="B1" s="2"/>
      <c r="C1" s="2"/>
      <c r="D1" s="2"/>
      <c r="E1" s="2"/>
      <c r="F1" s="2"/>
      <c r="G1" s="2"/>
      <c r="H1" s="2"/>
      <c r="I1" s="2"/>
      <c r="J1" s="2"/>
      <c r="K1" s="2"/>
      <c r="L1" s="2"/>
      <c r="M1" s="3"/>
      <c r="N1" s="18" t="s">
        <v>418</v>
      </c>
    </row>
    <row r="2" spans="1:14" ht="12.75">
      <c r="A2" s="4"/>
      <c r="B2" s="5"/>
      <c r="C2" s="5"/>
      <c r="D2" s="5"/>
      <c r="E2" s="5"/>
      <c r="F2" s="5"/>
      <c r="G2" s="5"/>
      <c r="H2" s="13"/>
      <c r="I2" s="5"/>
      <c r="J2" s="5"/>
      <c r="K2" s="5"/>
      <c r="L2" s="13"/>
      <c r="M2" s="6"/>
      <c r="N2" s="18" t="s">
        <v>97</v>
      </c>
    </row>
    <row r="3" spans="1:14" ht="17.25" customHeight="1">
      <c r="A3" s="4"/>
      <c r="B3" s="5"/>
      <c r="C3" s="5"/>
      <c r="D3" s="5"/>
      <c r="E3" s="5"/>
      <c r="F3" s="5"/>
      <c r="G3" s="5"/>
      <c r="H3" s="13"/>
      <c r="I3" s="5"/>
      <c r="J3" s="5"/>
      <c r="K3" s="5"/>
      <c r="L3" s="13"/>
      <c r="M3" s="6"/>
      <c r="N3" s="18" t="s">
        <v>148</v>
      </c>
    </row>
    <row r="4" spans="1:14" ht="12.75">
      <c r="A4" s="4"/>
      <c r="B4" s="5"/>
      <c r="C4" s="5"/>
      <c r="D4" s="5"/>
      <c r="E4" s="5"/>
      <c r="F4" s="5"/>
      <c r="G4" s="5"/>
      <c r="H4" s="5"/>
      <c r="I4" s="5"/>
      <c r="J4" s="5"/>
      <c r="K4" s="5"/>
      <c r="L4" s="13"/>
      <c r="M4" s="6"/>
      <c r="N4" s="18" t="s">
        <v>176</v>
      </c>
    </row>
    <row r="5" spans="1:14" ht="12.75">
      <c r="A5" s="4"/>
      <c r="B5" s="5"/>
      <c r="C5" s="5"/>
      <c r="D5" s="5"/>
      <c r="E5" s="5"/>
      <c r="F5" s="5"/>
      <c r="G5" s="5"/>
      <c r="H5" s="5"/>
      <c r="I5" s="5"/>
      <c r="J5" s="5"/>
      <c r="K5" s="5"/>
      <c r="L5" s="5"/>
      <c r="M5" s="6"/>
      <c r="N5" s="18" t="s">
        <v>245</v>
      </c>
    </row>
    <row r="6" spans="1:14" ht="12.75">
      <c r="A6" s="4"/>
      <c r="B6" s="5"/>
      <c r="C6" s="5"/>
      <c r="D6" s="5"/>
      <c r="E6" s="5"/>
      <c r="F6" s="5"/>
      <c r="G6" s="13"/>
      <c r="H6" s="5"/>
      <c r="I6" s="5"/>
      <c r="J6" s="5"/>
      <c r="K6" s="5"/>
      <c r="L6" s="5"/>
      <c r="M6" s="6"/>
      <c r="N6" s="18" t="s">
        <v>346</v>
      </c>
    </row>
    <row r="7" spans="1:14" ht="12.75">
      <c r="A7" s="4"/>
      <c r="B7" s="5"/>
      <c r="C7" s="5"/>
      <c r="D7" s="5"/>
      <c r="E7" s="5"/>
      <c r="F7" s="5"/>
      <c r="G7" s="5"/>
      <c r="H7" s="5"/>
      <c r="I7" s="5"/>
      <c r="J7" s="5"/>
      <c r="K7" s="5"/>
      <c r="L7" s="5"/>
      <c r="M7" s="6"/>
      <c r="N7" s="18" t="s">
        <v>360</v>
      </c>
    </row>
    <row r="8" spans="1:14" ht="18.75">
      <c r="A8" s="4"/>
      <c r="B8" s="5"/>
      <c r="C8" s="5"/>
      <c r="D8" s="5"/>
      <c r="E8" s="5"/>
      <c r="F8" s="74">
        <v>10</v>
      </c>
      <c r="G8" s="75"/>
      <c r="H8" s="5"/>
      <c r="I8" s="5"/>
      <c r="J8" s="5"/>
      <c r="K8" s="5"/>
      <c r="L8" s="5"/>
      <c r="M8" s="6"/>
      <c r="N8" s="18" t="s">
        <v>398</v>
      </c>
    </row>
    <row r="9" spans="1:14" ht="13.5" thickBot="1">
      <c r="A9" s="4"/>
      <c r="B9" s="5"/>
      <c r="C9" s="5"/>
      <c r="D9" s="5"/>
      <c r="E9" s="5"/>
      <c r="F9" s="5"/>
      <c r="G9" s="5"/>
      <c r="H9" s="5"/>
      <c r="I9" s="5"/>
      <c r="J9" s="5"/>
      <c r="K9" s="5"/>
      <c r="L9" s="5"/>
      <c r="M9" s="6"/>
      <c r="N9" s="19" t="s">
        <v>558</v>
      </c>
    </row>
    <row r="10" spans="1:14" ht="13.5" thickTop="1">
      <c r="A10" s="4"/>
      <c r="B10" s="5"/>
      <c r="C10" s="10" t="s">
        <v>1</v>
      </c>
      <c r="D10" s="76">
        <f>IF(M53,M53/F8,"")</f>
      </c>
      <c r="E10" s="77"/>
      <c r="F10" s="5"/>
      <c r="G10" s="5"/>
      <c r="H10" s="5"/>
      <c r="I10" s="5"/>
      <c r="J10" s="5"/>
      <c r="K10" s="5"/>
      <c r="L10" s="5"/>
      <c r="M10" s="6"/>
      <c r="N10" s="19" t="s">
        <v>559</v>
      </c>
    </row>
    <row r="11" spans="1:14" ht="12.75">
      <c r="A11" s="4"/>
      <c r="B11" s="5"/>
      <c r="C11" s="11" t="s">
        <v>2</v>
      </c>
      <c r="D11" s="78"/>
      <c r="E11" s="79"/>
      <c r="F11" s="5"/>
      <c r="G11" s="5"/>
      <c r="H11" s="5"/>
      <c r="I11" s="5"/>
      <c r="J11" s="5"/>
      <c r="K11" s="5"/>
      <c r="L11" s="5"/>
      <c r="M11" s="6"/>
      <c r="N11" s="16" t="s">
        <v>419</v>
      </c>
    </row>
    <row r="12" spans="1:14" ht="13.5" thickBot="1">
      <c r="A12" s="4"/>
      <c r="B12" s="5"/>
      <c r="C12" s="12" t="s">
        <v>0</v>
      </c>
      <c r="D12" s="80">
        <f>IF(D11,D10*D11,"")</f>
      </c>
      <c r="E12" s="81"/>
      <c r="F12" s="5"/>
      <c r="G12" s="5"/>
      <c r="H12" s="5"/>
      <c r="I12" s="5"/>
      <c r="J12" s="5"/>
      <c r="K12" s="5"/>
      <c r="L12" s="5"/>
      <c r="M12" s="6"/>
      <c r="N12" s="16" t="s">
        <v>420</v>
      </c>
    </row>
    <row r="13" spans="1:14" ht="13.5" thickTop="1">
      <c r="A13" s="4"/>
      <c r="B13" s="5"/>
      <c r="C13" s="13"/>
      <c r="D13" s="13"/>
      <c r="E13" s="13"/>
      <c r="F13" s="5"/>
      <c r="G13" s="5"/>
      <c r="H13" s="5"/>
      <c r="I13" s="5"/>
      <c r="J13" s="5"/>
      <c r="K13" s="5"/>
      <c r="L13" s="5"/>
      <c r="M13" s="6"/>
      <c r="N13" s="17" t="s">
        <v>3</v>
      </c>
    </row>
    <row r="14" spans="1:14" ht="12.75">
      <c r="A14" s="4"/>
      <c r="B14" s="5"/>
      <c r="C14" s="5"/>
      <c r="D14" s="5"/>
      <c r="E14" s="5"/>
      <c r="F14" s="7"/>
      <c r="G14" s="5"/>
      <c r="H14" s="5"/>
      <c r="I14" s="5"/>
      <c r="J14" s="5"/>
      <c r="K14" s="5"/>
      <c r="L14" s="5"/>
      <c r="M14" s="6"/>
      <c r="N14" s="17" t="s">
        <v>4</v>
      </c>
    </row>
    <row r="15" spans="1:14" ht="12.75">
      <c r="A15" s="4"/>
      <c r="B15" s="5"/>
      <c r="C15" s="5"/>
      <c r="D15" s="5"/>
      <c r="E15" s="5"/>
      <c r="F15" s="7"/>
      <c r="G15" s="5"/>
      <c r="H15" s="5"/>
      <c r="I15" s="5"/>
      <c r="J15" s="5"/>
      <c r="K15" s="5"/>
      <c r="L15" s="5"/>
      <c r="M15" s="6"/>
      <c r="N15" s="19" t="s">
        <v>177</v>
      </c>
    </row>
    <row r="16" spans="1:14" ht="12.75">
      <c r="A16" s="4"/>
      <c r="B16" s="5"/>
      <c r="C16" s="5"/>
      <c r="D16" s="5"/>
      <c r="E16" s="5"/>
      <c r="F16" s="5"/>
      <c r="G16" s="5"/>
      <c r="H16" s="5"/>
      <c r="I16" s="5"/>
      <c r="J16" s="5"/>
      <c r="K16" s="5"/>
      <c r="L16" s="5"/>
      <c r="M16" s="6"/>
      <c r="N16" s="17" t="s">
        <v>98</v>
      </c>
    </row>
    <row r="17" spans="1:14" ht="12.75">
      <c r="A17" s="4"/>
      <c r="B17" s="5"/>
      <c r="C17" s="5"/>
      <c r="D17" s="5"/>
      <c r="E17" s="5"/>
      <c r="F17" s="5"/>
      <c r="G17" s="5"/>
      <c r="H17" s="5"/>
      <c r="I17" s="5"/>
      <c r="J17" s="5"/>
      <c r="K17" s="5"/>
      <c r="L17" s="5"/>
      <c r="M17" s="6"/>
      <c r="N17" s="17" t="s">
        <v>5</v>
      </c>
    </row>
    <row r="18" spans="1:14" ht="12.75">
      <c r="A18" s="4"/>
      <c r="B18" s="5"/>
      <c r="C18" s="5"/>
      <c r="D18" s="5"/>
      <c r="E18" s="5"/>
      <c r="F18" s="5"/>
      <c r="G18" s="5"/>
      <c r="H18" s="5"/>
      <c r="I18" s="5"/>
      <c r="J18" s="5"/>
      <c r="K18" s="5"/>
      <c r="L18" s="5"/>
      <c r="M18" s="6"/>
      <c r="N18" s="16" t="s">
        <v>421</v>
      </c>
    </row>
    <row r="19" spans="1:14" ht="13.5" thickBot="1">
      <c r="A19" s="4"/>
      <c r="B19" s="5"/>
      <c r="C19" s="5"/>
      <c r="D19" s="5"/>
      <c r="E19" s="5"/>
      <c r="F19" s="5"/>
      <c r="G19" s="5"/>
      <c r="H19" s="5"/>
      <c r="I19" s="5"/>
      <c r="J19" s="5"/>
      <c r="K19" s="5"/>
      <c r="L19" s="5"/>
      <c r="M19" s="6"/>
      <c r="N19" s="19" t="s">
        <v>361</v>
      </c>
    </row>
    <row r="20" spans="1:14" ht="15" customHeight="1" thickTop="1">
      <c r="A20" s="4"/>
      <c r="B20" s="5"/>
      <c r="C20" s="42" t="s">
        <v>418</v>
      </c>
      <c r="D20" s="20"/>
      <c r="E20" s="21"/>
      <c r="F20" s="22"/>
      <c r="G20" s="23"/>
      <c r="H20" s="23"/>
      <c r="I20" s="23"/>
      <c r="J20" s="23"/>
      <c r="K20" s="24">
        <f aca="true" t="shared" si="0" ref="K20:K36">F20+G20+H20+I20+J20</f>
        <v>0</v>
      </c>
      <c r="L20" s="25"/>
      <c r="M20" s="26">
        <f aca="true" t="shared" si="1" ref="M20:M50">IF(K20,L20*K20,"")</f>
      </c>
      <c r="N20" s="19" t="s">
        <v>560</v>
      </c>
    </row>
    <row r="21" spans="1:14" ht="15" customHeight="1">
      <c r="A21" s="4"/>
      <c r="B21" s="5"/>
      <c r="C21" s="35" t="s">
        <v>491</v>
      </c>
      <c r="D21" s="27"/>
      <c r="E21" s="28" t="s">
        <v>787</v>
      </c>
      <c r="F21" s="29">
        <v>1</v>
      </c>
      <c r="G21" s="29"/>
      <c r="H21" s="29"/>
      <c r="I21" s="29"/>
      <c r="J21" s="29"/>
      <c r="K21" s="30">
        <f t="shared" si="0"/>
        <v>1</v>
      </c>
      <c r="L21" s="31"/>
      <c r="M21" s="32">
        <f t="shared" si="1"/>
        <v>0</v>
      </c>
      <c r="N21" s="19" t="s">
        <v>561</v>
      </c>
    </row>
    <row r="22" spans="1:14" ht="15" customHeight="1">
      <c r="A22" s="4"/>
      <c r="B22" s="5"/>
      <c r="C22" s="35" t="s">
        <v>64</v>
      </c>
      <c r="D22" s="27"/>
      <c r="E22" s="28" t="s">
        <v>787</v>
      </c>
      <c r="F22" s="29">
        <v>0.3</v>
      </c>
      <c r="G22" s="29"/>
      <c r="H22" s="29"/>
      <c r="I22" s="29"/>
      <c r="J22" s="29"/>
      <c r="K22" s="30">
        <f t="shared" si="0"/>
        <v>0.3</v>
      </c>
      <c r="L22" s="31"/>
      <c r="M22" s="32">
        <f t="shared" si="1"/>
        <v>0</v>
      </c>
      <c r="N22" s="19" t="s">
        <v>562</v>
      </c>
    </row>
    <row r="23" spans="1:14" ht="15" customHeight="1">
      <c r="A23" s="4"/>
      <c r="B23" s="5"/>
      <c r="C23" s="35"/>
      <c r="D23" s="27"/>
      <c r="E23" s="28" t="s">
        <v>788</v>
      </c>
      <c r="F23" s="29"/>
      <c r="G23" s="29"/>
      <c r="H23" s="29"/>
      <c r="I23" s="29"/>
      <c r="J23" s="29"/>
      <c r="K23" s="30">
        <f t="shared" si="0"/>
        <v>0</v>
      </c>
      <c r="L23" s="31"/>
      <c r="M23" s="32">
        <f t="shared" si="1"/>
      </c>
      <c r="N23" s="19" t="s">
        <v>563</v>
      </c>
    </row>
    <row r="24" spans="1:14" ht="15" customHeight="1">
      <c r="A24" s="4"/>
      <c r="B24" s="5"/>
      <c r="C24" s="43" t="s">
        <v>97</v>
      </c>
      <c r="D24" s="27"/>
      <c r="E24" s="28">
        <v>0</v>
      </c>
      <c r="F24" s="29"/>
      <c r="G24" s="29"/>
      <c r="H24" s="29"/>
      <c r="I24" s="29"/>
      <c r="J24" s="29"/>
      <c r="K24" s="30">
        <f t="shared" si="0"/>
        <v>0</v>
      </c>
      <c r="L24" s="31"/>
      <c r="M24" s="32">
        <f t="shared" si="1"/>
      </c>
      <c r="N24" s="19" t="s">
        <v>564</v>
      </c>
    </row>
    <row r="25" spans="1:14" ht="15" customHeight="1">
      <c r="A25" s="4"/>
      <c r="B25" s="5"/>
      <c r="C25" s="35" t="s">
        <v>521</v>
      </c>
      <c r="D25" s="27"/>
      <c r="E25" s="28" t="s">
        <v>789</v>
      </c>
      <c r="F25" s="44">
        <v>35</v>
      </c>
      <c r="G25" s="29"/>
      <c r="H25" s="29"/>
      <c r="I25" s="29"/>
      <c r="J25" s="29"/>
      <c r="K25" s="30">
        <f t="shared" si="0"/>
        <v>35</v>
      </c>
      <c r="L25" s="31"/>
      <c r="M25" s="32">
        <f t="shared" si="1"/>
        <v>0</v>
      </c>
      <c r="N25" s="19" t="s">
        <v>246</v>
      </c>
    </row>
    <row r="26" spans="1:14" ht="15" customHeight="1">
      <c r="A26" s="4"/>
      <c r="B26" s="5"/>
      <c r="C26" s="35"/>
      <c r="D26" s="27"/>
      <c r="E26" s="28" t="s">
        <v>788</v>
      </c>
      <c r="F26" s="29"/>
      <c r="G26" s="29"/>
      <c r="H26" s="29"/>
      <c r="I26" s="29"/>
      <c r="J26" s="29"/>
      <c r="K26" s="30">
        <f t="shared" si="0"/>
        <v>0</v>
      </c>
      <c r="L26" s="31"/>
      <c r="M26" s="32">
        <f t="shared" si="1"/>
      </c>
      <c r="N26" s="19" t="s">
        <v>247</v>
      </c>
    </row>
    <row r="27" spans="1:14" ht="15" customHeight="1">
      <c r="A27" s="4"/>
      <c r="B27" s="5"/>
      <c r="C27" s="43" t="s">
        <v>176</v>
      </c>
      <c r="D27" s="27"/>
      <c r="E27" s="28">
        <v>0</v>
      </c>
      <c r="F27" s="29"/>
      <c r="G27" s="29"/>
      <c r="H27" s="29"/>
      <c r="I27" s="29"/>
      <c r="J27" s="29"/>
      <c r="K27" s="30">
        <f t="shared" si="0"/>
        <v>0</v>
      </c>
      <c r="L27" s="31"/>
      <c r="M27" s="32">
        <f t="shared" si="1"/>
      </c>
      <c r="N27" s="19" t="s">
        <v>565</v>
      </c>
    </row>
    <row r="28" spans="1:14" ht="15" customHeight="1">
      <c r="A28" s="4"/>
      <c r="B28" s="5"/>
      <c r="C28" s="35" t="s">
        <v>186</v>
      </c>
      <c r="D28" s="27"/>
      <c r="E28" s="28" t="s">
        <v>787</v>
      </c>
      <c r="F28" s="29"/>
      <c r="G28" s="29"/>
      <c r="H28" s="29"/>
      <c r="I28" s="29">
        <v>0.15</v>
      </c>
      <c r="J28" s="29"/>
      <c r="K28" s="30">
        <f t="shared" si="0"/>
        <v>0.15</v>
      </c>
      <c r="L28" s="31"/>
      <c r="M28" s="32">
        <f t="shared" si="1"/>
        <v>0</v>
      </c>
      <c r="N28" s="19" t="s">
        <v>248</v>
      </c>
    </row>
    <row r="29" spans="1:14" ht="15" customHeight="1">
      <c r="A29" s="4"/>
      <c r="B29" s="5"/>
      <c r="C29" s="35" t="s">
        <v>205</v>
      </c>
      <c r="D29" s="27"/>
      <c r="E29" s="28" t="s">
        <v>787</v>
      </c>
      <c r="F29" s="29"/>
      <c r="G29" s="29">
        <v>0.25</v>
      </c>
      <c r="H29" s="29"/>
      <c r="I29" s="29"/>
      <c r="J29" s="29"/>
      <c r="K29" s="30">
        <f t="shared" si="0"/>
        <v>0.25</v>
      </c>
      <c r="L29" s="31"/>
      <c r="M29" s="32">
        <f t="shared" si="1"/>
        <v>0</v>
      </c>
      <c r="N29" s="17" t="s">
        <v>149</v>
      </c>
    </row>
    <row r="30" spans="1:14" ht="15" customHeight="1">
      <c r="A30" s="4"/>
      <c r="B30" s="5"/>
      <c r="C30" s="35" t="s">
        <v>188</v>
      </c>
      <c r="D30" s="27"/>
      <c r="E30" s="28" t="s">
        <v>787</v>
      </c>
      <c r="F30" s="29"/>
      <c r="G30" s="29"/>
      <c r="H30" s="29"/>
      <c r="I30" s="29">
        <v>0.15</v>
      </c>
      <c r="J30" s="29"/>
      <c r="K30" s="30">
        <f t="shared" si="0"/>
        <v>0.15</v>
      </c>
      <c r="L30" s="31"/>
      <c r="M30" s="32">
        <f t="shared" si="1"/>
        <v>0</v>
      </c>
      <c r="N30" s="19" t="s">
        <v>566</v>
      </c>
    </row>
    <row r="31" spans="1:14" ht="15" customHeight="1">
      <c r="A31" s="4"/>
      <c r="B31" s="5"/>
      <c r="C31" s="35" t="s">
        <v>217</v>
      </c>
      <c r="D31" s="27"/>
      <c r="E31" s="28" t="s">
        <v>787</v>
      </c>
      <c r="F31" s="29"/>
      <c r="G31" s="29"/>
      <c r="H31" s="29">
        <v>0.2</v>
      </c>
      <c r="I31" s="29"/>
      <c r="J31" s="29"/>
      <c r="K31" s="30">
        <f t="shared" si="0"/>
        <v>0.2</v>
      </c>
      <c r="L31" s="31"/>
      <c r="M31" s="32">
        <f t="shared" si="1"/>
        <v>0</v>
      </c>
      <c r="N31" s="19" t="s">
        <v>249</v>
      </c>
    </row>
    <row r="32" spans="1:14" ht="15" customHeight="1">
      <c r="A32" s="4"/>
      <c r="B32" s="5"/>
      <c r="C32" s="35" t="s">
        <v>225</v>
      </c>
      <c r="D32" s="27"/>
      <c r="E32" s="28" t="s">
        <v>790</v>
      </c>
      <c r="F32" s="29"/>
      <c r="G32" s="29">
        <v>1</v>
      </c>
      <c r="H32" s="29"/>
      <c r="I32" s="29"/>
      <c r="J32" s="29"/>
      <c r="K32" s="30">
        <f t="shared" si="0"/>
        <v>1</v>
      </c>
      <c r="L32" s="31"/>
      <c r="M32" s="32">
        <f t="shared" si="1"/>
        <v>0</v>
      </c>
      <c r="N32" s="19" t="s">
        <v>250</v>
      </c>
    </row>
    <row r="33" spans="1:14" ht="15" customHeight="1">
      <c r="A33" s="4"/>
      <c r="B33" s="5"/>
      <c r="C33" s="35" t="s">
        <v>196</v>
      </c>
      <c r="D33" s="27"/>
      <c r="E33" s="28" t="s">
        <v>790</v>
      </c>
      <c r="F33" s="29">
        <v>1</v>
      </c>
      <c r="G33" s="29"/>
      <c r="H33" s="29"/>
      <c r="I33" s="29"/>
      <c r="J33" s="29"/>
      <c r="K33" s="30">
        <f t="shared" si="0"/>
        <v>1</v>
      </c>
      <c r="L33" s="31"/>
      <c r="M33" s="32">
        <f t="shared" si="1"/>
        <v>0</v>
      </c>
      <c r="N33" s="16" t="s">
        <v>422</v>
      </c>
    </row>
    <row r="34" spans="1:14" ht="15" customHeight="1">
      <c r="A34" s="4"/>
      <c r="B34" s="5"/>
      <c r="C34" s="35"/>
      <c r="D34" s="27"/>
      <c r="E34" s="28" t="s">
        <v>788</v>
      </c>
      <c r="F34" s="29"/>
      <c r="G34" s="29"/>
      <c r="H34" s="29"/>
      <c r="I34" s="29"/>
      <c r="J34" s="29"/>
      <c r="K34" s="30">
        <f t="shared" si="0"/>
        <v>0</v>
      </c>
      <c r="L34" s="31"/>
      <c r="M34" s="32">
        <f t="shared" si="1"/>
      </c>
      <c r="N34" s="16" t="s">
        <v>423</v>
      </c>
    </row>
    <row r="35" spans="1:14" ht="15" customHeight="1">
      <c r="A35" s="4"/>
      <c r="B35" s="5"/>
      <c r="C35" s="43" t="s">
        <v>245</v>
      </c>
      <c r="D35" s="27"/>
      <c r="E35" s="28">
        <v>0</v>
      </c>
      <c r="F35" s="29"/>
      <c r="G35" s="29"/>
      <c r="H35" s="29"/>
      <c r="I35" s="29"/>
      <c r="J35" s="29"/>
      <c r="K35" s="30">
        <f t="shared" si="0"/>
        <v>0</v>
      </c>
      <c r="L35" s="31"/>
      <c r="M35" s="32">
        <f t="shared" si="1"/>
      </c>
      <c r="N35" s="19" t="s">
        <v>178</v>
      </c>
    </row>
    <row r="36" spans="1:14" ht="15" customHeight="1">
      <c r="A36" s="4"/>
      <c r="B36" s="5"/>
      <c r="C36" s="35" t="s">
        <v>577</v>
      </c>
      <c r="D36" s="27"/>
      <c r="E36" s="28" t="s">
        <v>791</v>
      </c>
      <c r="F36" s="29"/>
      <c r="G36" s="29">
        <v>0.1</v>
      </c>
      <c r="H36" s="29"/>
      <c r="I36" s="29"/>
      <c r="J36" s="29"/>
      <c r="K36" s="30">
        <f t="shared" si="0"/>
        <v>0.1</v>
      </c>
      <c r="L36" s="31"/>
      <c r="M36" s="32">
        <f t="shared" si="1"/>
        <v>0</v>
      </c>
      <c r="N36" s="19" t="s">
        <v>251</v>
      </c>
    </row>
    <row r="37" spans="1:14" ht="15" customHeight="1">
      <c r="A37" s="4"/>
      <c r="B37" s="5"/>
      <c r="C37" s="35" t="s">
        <v>712</v>
      </c>
      <c r="D37" s="27"/>
      <c r="E37" s="28" t="s">
        <v>792</v>
      </c>
      <c r="F37" s="29"/>
      <c r="G37" s="29" t="s">
        <v>785</v>
      </c>
      <c r="H37" s="29"/>
      <c r="I37" s="29"/>
      <c r="J37" s="29"/>
      <c r="K37" s="30"/>
      <c r="L37" s="31"/>
      <c r="M37" s="32">
        <f t="shared" si="1"/>
      </c>
      <c r="N37" s="19" t="s">
        <v>567</v>
      </c>
    </row>
    <row r="38" spans="1:14" ht="15" customHeight="1">
      <c r="A38" s="4"/>
      <c r="B38" s="5"/>
      <c r="C38" s="35" t="s">
        <v>296</v>
      </c>
      <c r="D38" s="27"/>
      <c r="E38" s="28" t="s">
        <v>793</v>
      </c>
      <c r="F38" s="29"/>
      <c r="G38" s="29">
        <v>0.02</v>
      </c>
      <c r="H38" s="29"/>
      <c r="I38" s="29"/>
      <c r="J38" s="29"/>
      <c r="K38" s="30">
        <f>F38+G38+H38+I38+J38</f>
        <v>0.02</v>
      </c>
      <c r="L38" s="31"/>
      <c r="M38" s="32">
        <f t="shared" si="1"/>
        <v>0</v>
      </c>
      <c r="N38" s="19" t="s">
        <v>252</v>
      </c>
    </row>
    <row r="39" spans="1:14" ht="15" customHeight="1">
      <c r="A39" s="4"/>
      <c r="B39" s="5"/>
      <c r="C39" s="35" t="s">
        <v>726</v>
      </c>
      <c r="D39" s="27"/>
      <c r="E39" s="28" t="s">
        <v>792</v>
      </c>
      <c r="F39" s="29"/>
      <c r="G39" s="29"/>
      <c r="H39" s="29">
        <v>0.08</v>
      </c>
      <c r="I39" s="29"/>
      <c r="J39" s="29"/>
      <c r="K39" s="30">
        <f>F39+G39+H39+I39+J39</f>
        <v>0.08</v>
      </c>
      <c r="L39" s="31"/>
      <c r="M39" s="32">
        <f t="shared" si="1"/>
        <v>0</v>
      </c>
      <c r="N39" s="19" t="s">
        <v>253</v>
      </c>
    </row>
    <row r="40" spans="1:14" ht="15" customHeight="1">
      <c r="A40" s="4"/>
      <c r="B40" s="5"/>
      <c r="C40" s="35" t="s">
        <v>702</v>
      </c>
      <c r="D40" s="27"/>
      <c r="E40" s="28" t="s">
        <v>794</v>
      </c>
      <c r="F40" s="29"/>
      <c r="G40" s="29" t="s">
        <v>785</v>
      </c>
      <c r="H40" s="29"/>
      <c r="I40" s="29"/>
      <c r="J40" s="29"/>
      <c r="K40" s="30"/>
      <c r="L40" s="31"/>
      <c r="M40" s="32">
        <f t="shared" si="1"/>
      </c>
      <c r="N40" s="19" t="s">
        <v>568</v>
      </c>
    </row>
    <row r="41" spans="1:14" ht="15" customHeight="1">
      <c r="A41" s="4"/>
      <c r="B41" s="5"/>
      <c r="C41" s="35" t="s">
        <v>288</v>
      </c>
      <c r="D41" s="27"/>
      <c r="E41" s="28" t="s">
        <v>794</v>
      </c>
      <c r="F41" s="29"/>
      <c r="G41" s="29" t="s">
        <v>785</v>
      </c>
      <c r="H41" s="29"/>
      <c r="I41" s="29"/>
      <c r="J41" s="29"/>
      <c r="K41" s="30"/>
      <c r="L41" s="31"/>
      <c r="M41" s="32">
        <f t="shared" si="1"/>
      </c>
      <c r="N41" s="17" t="s">
        <v>492</v>
      </c>
    </row>
    <row r="42" spans="1:14" ht="15" customHeight="1">
      <c r="A42" s="4"/>
      <c r="B42" s="5"/>
      <c r="C42" s="35" t="s">
        <v>768</v>
      </c>
      <c r="D42" s="27"/>
      <c r="E42" s="28" t="s">
        <v>795</v>
      </c>
      <c r="F42" s="29"/>
      <c r="G42" s="29" t="s">
        <v>785</v>
      </c>
      <c r="H42" s="29"/>
      <c r="I42" s="29"/>
      <c r="J42" s="29"/>
      <c r="K42" s="30"/>
      <c r="L42" s="31"/>
      <c r="M42" s="32">
        <f t="shared" si="1"/>
      </c>
      <c r="N42" s="17" t="s">
        <v>99</v>
      </c>
    </row>
    <row r="43" spans="1:14" ht="15" customHeight="1">
      <c r="A43" s="4"/>
      <c r="B43" s="5"/>
      <c r="C43" s="35" t="s">
        <v>640</v>
      </c>
      <c r="D43" s="27"/>
      <c r="E43" s="28" t="s">
        <v>795</v>
      </c>
      <c r="F43" s="29"/>
      <c r="G43" s="29">
        <v>0.2</v>
      </c>
      <c r="H43" s="29">
        <v>0.25</v>
      </c>
      <c r="I43" s="29"/>
      <c r="J43" s="29"/>
      <c r="K43" s="30">
        <f aca="true" t="shared" si="2" ref="K43:K50">F43+G43+H43+I43+J43</f>
        <v>0.45</v>
      </c>
      <c r="L43" s="31"/>
      <c r="M43" s="32">
        <f t="shared" si="1"/>
        <v>0</v>
      </c>
      <c r="N43" s="19" t="s">
        <v>399</v>
      </c>
    </row>
    <row r="44" spans="1:14" ht="15" customHeight="1">
      <c r="A44" s="4"/>
      <c r="B44" s="5"/>
      <c r="C44" s="43" t="s">
        <v>346</v>
      </c>
      <c r="D44" s="27"/>
      <c r="E44" s="28">
        <v>0</v>
      </c>
      <c r="F44" s="29"/>
      <c r="G44" s="29"/>
      <c r="H44" s="29"/>
      <c r="I44" s="29"/>
      <c r="J44" s="29"/>
      <c r="K44" s="30">
        <f t="shared" si="2"/>
        <v>0</v>
      </c>
      <c r="L44" s="31"/>
      <c r="M44" s="32">
        <f t="shared" si="1"/>
      </c>
      <c r="N44" s="19" t="s">
        <v>254</v>
      </c>
    </row>
    <row r="45" spans="1:14" ht="15" customHeight="1">
      <c r="A45" s="4"/>
      <c r="B45" s="5"/>
      <c r="C45" s="35" t="s">
        <v>351</v>
      </c>
      <c r="D45" s="27"/>
      <c r="E45" s="28" t="s">
        <v>795</v>
      </c>
      <c r="F45" s="29">
        <v>0.4</v>
      </c>
      <c r="G45" s="29"/>
      <c r="H45" s="29"/>
      <c r="I45" s="29"/>
      <c r="J45" s="29"/>
      <c r="K45" s="30">
        <f t="shared" si="2"/>
        <v>0.4</v>
      </c>
      <c r="L45" s="31"/>
      <c r="M45" s="32">
        <f t="shared" si="1"/>
        <v>0</v>
      </c>
      <c r="N45" s="19" t="s">
        <v>569</v>
      </c>
    </row>
    <row r="46" spans="1:14" ht="15" customHeight="1">
      <c r="A46" s="4"/>
      <c r="B46" s="5"/>
      <c r="C46" s="35" t="s">
        <v>357</v>
      </c>
      <c r="D46" s="27"/>
      <c r="E46" s="28" t="s">
        <v>789</v>
      </c>
      <c r="F46" s="29"/>
      <c r="G46" s="29">
        <v>1</v>
      </c>
      <c r="H46" s="29"/>
      <c r="I46" s="29"/>
      <c r="J46" s="29"/>
      <c r="K46" s="30">
        <f t="shared" si="2"/>
        <v>1</v>
      </c>
      <c r="L46" s="31"/>
      <c r="M46" s="32">
        <f t="shared" si="1"/>
        <v>0</v>
      </c>
      <c r="N46" s="19" t="s">
        <v>179</v>
      </c>
    </row>
    <row r="47" spans="1:14" ht="16.5" customHeight="1">
      <c r="A47" s="4"/>
      <c r="B47" s="5"/>
      <c r="C47" s="35"/>
      <c r="D47" s="27"/>
      <c r="E47" s="28"/>
      <c r="F47" s="29"/>
      <c r="G47" s="29"/>
      <c r="H47" s="29"/>
      <c r="I47" s="29"/>
      <c r="J47" s="29"/>
      <c r="K47" s="30">
        <f t="shared" si="2"/>
        <v>0</v>
      </c>
      <c r="L47" s="31"/>
      <c r="M47" s="32">
        <f t="shared" si="1"/>
      </c>
      <c r="N47" s="19" t="s">
        <v>535</v>
      </c>
    </row>
    <row r="48" spans="1:14" ht="16.5" customHeight="1">
      <c r="A48" s="4"/>
      <c r="B48" s="5"/>
      <c r="C48" s="35"/>
      <c r="D48" s="27"/>
      <c r="E48" s="28"/>
      <c r="F48" s="29"/>
      <c r="G48" s="29"/>
      <c r="H48" s="29"/>
      <c r="I48" s="29"/>
      <c r="J48" s="29"/>
      <c r="K48" s="30">
        <f t="shared" si="2"/>
        <v>0</v>
      </c>
      <c r="L48" s="31"/>
      <c r="M48" s="32">
        <f t="shared" si="1"/>
      </c>
      <c r="N48" s="19" t="s">
        <v>536</v>
      </c>
    </row>
    <row r="49" spans="1:14" ht="16.5" customHeight="1">
      <c r="A49" s="4"/>
      <c r="B49" s="5"/>
      <c r="C49" s="35"/>
      <c r="D49" s="27"/>
      <c r="E49" s="28"/>
      <c r="F49" s="29"/>
      <c r="G49" s="29"/>
      <c r="H49" s="29"/>
      <c r="I49" s="29"/>
      <c r="J49" s="29"/>
      <c r="K49" s="30">
        <f t="shared" si="2"/>
        <v>0</v>
      </c>
      <c r="L49" s="31"/>
      <c r="M49" s="32">
        <f t="shared" si="1"/>
      </c>
      <c r="N49" s="19" t="s">
        <v>537</v>
      </c>
    </row>
    <row r="50" spans="1:14" ht="16.5" customHeight="1" thickBot="1">
      <c r="A50" s="4"/>
      <c r="B50" s="5"/>
      <c r="C50" s="36"/>
      <c r="D50" s="37"/>
      <c r="E50" s="38"/>
      <c r="F50" s="39"/>
      <c r="G50" s="39"/>
      <c r="H50" s="39"/>
      <c r="I50" s="39"/>
      <c r="J50" s="39"/>
      <c r="K50" s="40">
        <f t="shared" si="2"/>
        <v>0</v>
      </c>
      <c r="L50" s="41"/>
      <c r="M50" s="33">
        <f t="shared" si="1"/>
      </c>
      <c r="N50" s="19" t="s">
        <v>747</v>
      </c>
    </row>
    <row r="51" spans="1:14" ht="14.25" thickBot="1" thickTop="1">
      <c r="A51" s="4"/>
      <c r="B51" s="5"/>
      <c r="C51" s="5"/>
      <c r="D51" s="5"/>
      <c r="E51" s="5"/>
      <c r="F51" s="5"/>
      <c r="G51" s="5"/>
      <c r="H51" s="5"/>
      <c r="I51" s="5"/>
      <c r="J51" s="5"/>
      <c r="K51" s="5"/>
      <c r="L51" s="5"/>
      <c r="M51" s="46">
        <f>SUM(M20:M50)</f>
        <v>0</v>
      </c>
      <c r="N51" s="19" t="s">
        <v>180</v>
      </c>
    </row>
    <row r="52" spans="1:14" ht="14.25" thickBot="1" thickTop="1">
      <c r="A52" s="4"/>
      <c r="B52" s="5"/>
      <c r="C52" s="5"/>
      <c r="D52" s="5"/>
      <c r="E52" s="5"/>
      <c r="F52" s="5"/>
      <c r="G52" s="5"/>
      <c r="H52" s="5"/>
      <c r="I52" s="5"/>
      <c r="J52" s="5"/>
      <c r="K52" s="5"/>
      <c r="L52" s="5"/>
      <c r="M52" s="15">
        <f>M51*0.02</f>
        <v>0</v>
      </c>
      <c r="N52" s="19" t="s">
        <v>181</v>
      </c>
    </row>
    <row r="53" spans="1:14" ht="14.25" thickBot="1" thickTop="1">
      <c r="A53" s="8"/>
      <c r="B53" s="9"/>
      <c r="C53" s="9"/>
      <c r="D53" s="9"/>
      <c r="E53" s="9"/>
      <c r="F53" s="9"/>
      <c r="G53" s="9"/>
      <c r="H53" s="9"/>
      <c r="I53" s="9"/>
      <c r="J53" s="9"/>
      <c r="K53" s="9"/>
      <c r="L53" s="9"/>
      <c r="M53" s="45">
        <f>M51+M52</f>
        <v>0</v>
      </c>
      <c r="N53" s="16" t="s">
        <v>424</v>
      </c>
    </row>
    <row r="54" ht="13.5" thickTop="1">
      <c r="N54" s="19" t="s">
        <v>182</v>
      </c>
    </row>
    <row r="55" ht="12.75">
      <c r="N55" s="19" t="s">
        <v>255</v>
      </c>
    </row>
    <row r="56" ht="12.75">
      <c r="N56" s="19" t="s">
        <v>570</v>
      </c>
    </row>
    <row r="57" ht="12.75">
      <c r="N57" s="17" t="s">
        <v>150</v>
      </c>
    </row>
    <row r="58" ht="12.75">
      <c r="N58" s="19" t="s">
        <v>778</v>
      </c>
    </row>
    <row r="59" ht="12.75">
      <c r="N59" s="17" t="s">
        <v>493</v>
      </c>
    </row>
    <row r="60" ht="12.75">
      <c r="N60" s="17" t="s">
        <v>6</v>
      </c>
    </row>
    <row r="61" ht="12.75">
      <c r="N61" s="16" t="s">
        <v>425</v>
      </c>
    </row>
    <row r="62" ht="12.75">
      <c r="N62" s="19" t="s">
        <v>183</v>
      </c>
    </row>
    <row r="63" ht="12.75">
      <c r="N63" s="19" t="s">
        <v>184</v>
      </c>
    </row>
    <row r="64" ht="12.75">
      <c r="N64" s="17" t="s">
        <v>7</v>
      </c>
    </row>
    <row r="65" ht="12.75">
      <c r="N65" s="19" t="s">
        <v>538</v>
      </c>
    </row>
    <row r="66" ht="12.75">
      <c r="N66" s="19" t="s">
        <v>539</v>
      </c>
    </row>
    <row r="67" ht="12.75">
      <c r="N67" s="19" t="s">
        <v>347</v>
      </c>
    </row>
    <row r="68" ht="12.75">
      <c r="N68" s="19" t="s">
        <v>571</v>
      </c>
    </row>
    <row r="69" ht="12.75">
      <c r="N69" s="19" t="s">
        <v>348</v>
      </c>
    </row>
    <row r="70" ht="12.75">
      <c r="N70" s="19" t="s">
        <v>779</v>
      </c>
    </row>
    <row r="71" ht="12.75">
      <c r="N71" s="19" t="s">
        <v>256</v>
      </c>
    </row>
    <row r="72" ht="12.75">
      <c r="N72" s="19" t="s">
        <v>572</v>
      </c>
    </row>
    <row r="73" ht="12.75">
      <c r="N73" s="17" t="s">
        <v>100</v>
      </c>
    </row>
    <row r="74" ht="12.75">
      <c r="N74" s="19" t="s">
        <v>573</v>
      </c>
    </row>
    <row r="75" ht="12.75">
      <c r="N75" s="19" t="s">
        <v>362</v>
      </c>
    </row>
    <row r="76" ht="12.75">
      <c r="N76" s="16" t="s">
        <v>426</v>
      </c>
    </row>
    <row r="77" ht="12.75">
      <c r="N77" s="19" t="s">
        <v>574</v>
      </c>
    </row>
    <row r="78" ht="12.75">
      <c r="N78" s="19" t="s">
        <v>540</v>
      </c>
    </row>
    <row r="79" ht="12.75">
      <c r="N79" s="19" t="s">
        <v>400</v>
      </c>
    </row>
    <row r="80" ht="12.75">
      <c r="N80" s="17" t="s">
        <v>101</v>
      </c>
    </row>
    <row r="81" ht="12.75">
      <c r="N81" s="19" t="s">
        <v>363</v>
      </c>
    </row>
    <row r="82" ht="12.75">
      <c r="N82" s="19" t="s">
        <v>185</v>
      </c>
    </row>
    <row r="83" ht="12.75">
      <c r="N83" s="17" t="s">
        <v>102</v>
      </c>
    </row>
    <row r="84" ht="12.75">
      <c r="N84" s="19" t="s">
        <v>349</v>
      </c>
    </row>
    <row r="85" ht="12.75">
      <c r="N85" s="17" t="s">
        <v>103</v>
      </c>
    </row>
    <row r="86" ht="12.75">
      <c r="N86" s="19" t="s">
        <v>401</v>
      </c>
    </row>
    <row r="87" ht="12.75">
      <c r="N87" s="17" t="s">
        <v>427</v>
      </c>
    </row>
    <row r="88" ht="12.75">
      <c r="N88" s="17" t="s">
        <v>494</v>
      </c>
    </row>
    <row r="89" ht="12.75">
      <c r="N89" s="19" t="s">
        <v>767</v>
      </c>
    </row>
    <row r="90" ht="12.75">
      <c r="N90" s="16" t="s">
        <v>428</v>
      </c>
    </row>
    <row r="91" ht="12.75">
      <c r="N91" s="16" t="s">
        <v>429</v>
      </c>
    </row>
    <row r="92" ht="12.75">
      <c r="N92" s="17" t="s">
        <v>430</v>
      </c>
    </row>
    <row r="93" ht="12.75">
      <c r="N93" s="19" t="s">
        <v>575</v>
      </c>
    </row>
    <row r="94" ht="12.75">
      <c r="N94" s="19" t="s">
        <v>576</v>
      </c>
    </row>
    <row r="95" ht="12.75">
      <c r="N95" s="16" t="s">
        <v>431</v>
      </c>
    </row>
    <row r="96" ht="12.75">
      <c r="N96" s="19" t="s">
        <v>577</v>
      </c>
    </row>
    <row r="97" ht="12.75">
      <c r="N97" s="19" t="s">
        <v>257</v>
      </c>
    </row>
    <row r="98" ht="12.75">
      <c r="N98" s="19" t="s">
        <v>186</v>
      </c>
    </row>
    <row r="99" ht="12.75">
      <c r="N99" s="19" t="s">
        <v>541</v>
      </c>
    </row>
    <row r="100" ht="12.75">
      <c r="N100" s="17" t="s">
        <v>432</v>
      </c>
    </row>
    <row r="101" ht="12.75">
      <c r="N101" s="16" t="s">
        <v>433</v>
      </c>
    </row>
    <row r="102" ht="12.75">
      <c r="N102" s="17" t="s">
        <v>8</v>
      </c>
    </row>
    <row r="103" ht="12.75">
      <c r="N103" s="16" t="s">
        <v>434</v>
      </c>
    </row>
    <row r="104" ht="12.75">
      <c r="N104" s="17" t="s">
        <v>9</v>
      </c>
    </row>
    <row r="105" ht="12.75">
      <c r="N105" s="17" t="s">
        <v>495</v>
      </c>
    </row>
    <row r="106" ht="12.75">
      <c r="N106" s="19" t="s">
        <v>578</v>
      </c>
    </row>
    <row r="107" ht="12.75">
      <c r="N107" s="19" t="s">
        <v>364</v>
      </c>
    </row>
    <row r="108" ht="12.75">
      <c r="N108" s="19" t="s">
        <v>258</v>
      </c>
    </row>
    <row r="109" ht="12.75">
      <c r="N109" s="19" t="s">
        <v>187</v>
      </c>
    </row>
    <row r="110" ht="12.75">
      <c r="N110" s="19" t="s">
        <v>188</v>
      </c>
    </row>
    <row r="111" ht="12.75">
      <c r="N111" s="19" t="s">
        <v>748</v>
      </c>
    </row>
    <row r="112" ht="12.75">
      <c r="N112" s="19" t="s">
        <v>189</v>
      </c>
    </row>
    <row r="113" ht="12.75">
      <c r="N113" s="19" t="s">
        <v>579</v>
      </c>
    </row>
    <row r="114" ht="12.75">
      <c r="N114" s="19" t="s">
        <v>190</v>
      </c>
    </row>
    <row r="115" ht="12.75">
      <c r="N115" s="19" t="s">
        <v>580</v>
      </c>
    </row>
    <row r="116" ht="12.75">
      <c r="N116" s="17" t="s">
        <v>151</v>
      </c>
    </row>
    <row r="117" ht="12.75">
      <c r="N117" s="19" t="s">
        <v>259</v>
      </c>
    </row>
    <row r="118" ht="12.75">
      <c r="N118" s="16" t="s">
        <v>435</v>
      </c>
    </row>
    <row r="119" ht="12.75">
      <c r="N119" s="17" t="s">
        <v>10</v>
      </c>
    </row>
    <row r="120" ht="12.75">
      <c r="N120" s="17" t="s">
        <v>11</v>
      </c>
    </row>
    <row r="121" ht="12.75">
      <c r="N121" s="17" t="s">
        <v>12</v>
      </c>
    </row>
    <row r="122" ht="12.75">
      <c r="N122" s="17" t="s">
        <v>496</v>
      </c>
    </row>
    <row r="123" ht="12.75">
      <c r="N123" s="19" t="s">
        <v>191</v>
      </c>
    </row>
    <row r="124" ht="12.75">
      <c r="N124" s="19" t="s">
        <v>581</v>
      </c>
    </row>
    <row r="125" ht="12.75">
      <c r="N125" s="16" t="s">
        <v>436</v>
      </c>
    </row>
    <row r="126" ht="12.75">
      <c r="N126" s="19" t="s">
        <v>350</v>
      </c>
    </row>
    <row r="127" ht="12.75">
      <c r="N127" s="19" t="s">
        <v>582</v>
      </c>
    </row>
    <row r="128" ht="12.75">
      <c r="N128" s="17" t="s">
        <v>13</v>
      </c>
    </row>
    <row r="129" ht="12.75">
      <c r="N129" s="19" t="s">
        <v>583</v>
      </c>
    </row>
    <row r="130" ht="12.75">
      <c r="N130" s="19" t="s">
        <v>584</v>
      </c>
    </row>
    <row r="131" ht="12.75">
      <c r="N131" s="19" t="s">
        <v>585</v>
      </c>
    </row>
    <row r="132" ht="12.75">
      <c r="N132" s="19" t="s">
        <v>586</v>
      </c>
    </row>
    <row r="133" ht="12.75">
      <c r="N133" s="19" t="s">
        <v>587</v>
      </c>
    </row>
    <row r="134" ht="12.75">
      <c r="N134" s="19" t="s">
        <v>588</v>
      </c>
    </row>
    <row r="135" ht="12.75">
      <c r="N135" s="19" t="s">
        <v>589</v>
      </c>
    </row>
    <row r="136" ht="12.75">
      <c r="N136" s="19" t="s">
        <v>590</v>
      </c>
    </row>
    <row r="137" ht="12.75">
      <c r="N137" s="19" t="s">
        <v>591</v>
      </c>
    </row>
    <row r="138" ht="12.75">
      <c r="N138" s="19" t="s">
        <v>592</v>
      </c>
    </row>
    <row r="139" ht="12.75">
      <c r="N139" s="19" t="s">
        <v>593</v>
      </c>
    </row>
    <row r="140" ht="12.75">
      <c r="N140" s="19" t="s">
        <v>260</v>
      </c>
    </row>
    <row r="141" ht="12.75">
      <c r="N141" s="19" t="s">
        <v>542</v>
      </c>
    </row>
    <row r="142" ht="12.75">
      <c r="N142" s="19" t="s">
        <v>365</v>
      </c>
    </row>
    <row r="143" ht="12.75">
      <c r="N143" s="19" t="s">
        <v>192</v>
      </c>
    </row>
    <row r="144" ht="12.75">
      <c r="N144" s="19" t="s">
        <v>193</v>
      </c>
    </row>
    <row r="145" ht="12.75">
      <c r="N145" s="19" t="s">
        <v>366</v>
      </c>
    </row>
    <row r="146" ht="12.75">
      <c r="N146" s="19" t="s">
        <v>194</v>
      </c>
    </row>
    <row r="147" ht="12.75">
      <c r="N147" s="19" t="s">
        <v>195</v>
      </c>
    </row>
    <row r="148" ht="12.75">
      <c r="N148" s="19" t="s">
        <v>196</v>
      </c>
    </row>
    <row r="149" ht="12.75">
      <c r="N149" s="19" t="s">
        <v>780</v>
      </c>
    </row>
    <row r="150" ht="12.75">
      <c r="N150" s="19" t="s">
        <v>197</v>
      </c>
    </row>
    <row r="151" ht="12.75">
      <c r="N151" s="19" t="s">
        <v>198</v>
      </c>
    </row>
    <row r="152" ht="12.75">
      <c r="N152" s="19" t="s">
        <v>594</v>
      </c>
    </row>
    <row r="153" ht="12.75">
      <c r="N153" s="17" t="s">
        <v>104</v>
      </c>
    </row>
    <row r="154" ht="12.75">
      <c r="N154" s="17" t="s">
        <v>152</v>
      </c>
    </row>
    <row r="155" ht="12.75">
      <c r="N155" s="19" t="s">
        <v>261</v>
      </c>
    </row>
    <row r="156" ht="12.75">
      <c r="N156" s="16" t="s">
        <v>437</v>
      </c>
    </row>
    <row r="157" ht="12.75">
      <c r="N157" s="19" t="s">
        <v>768</v>
      </c>
    </row>
    <row r="158" ht="12.75">
      <c r="N158" s="19" t="s">
        <v>769</v>
      </c>
    </row>
    <row r="159" ht="12.75">
      <c r="N159" s="16" t="s">
        <v>438</v>
      </c>
    </row>
    <row r="160" ht="12.75">
      <c r="N160" s="17" t="s">
        <v>14</v>
      </c>
    </row>
    <row r="161" ht="12.75">
      <c r="N161" s="17" t="s">
        <v>15</v>
      </c>
    </row>
    <row r="162" ht="12.75">
      <c r="N162" s="19" t="s">
        <v>262</v>
      </c>
    </row>
    <row r="163" ht="12.75">
      <c r="N163" s="19" t="s">
        <v>263</v>
      </c>
    </row>
    <row r="164" ht="12.75">
      <c r="N164" s="17" t="s">
        <v>16</v>
      </c>
    </row>
    <row r="165" ht="12.75">
      <c r="N165" s="17" t="s">
        <v>17</v>
      </c>
    </row>
    <row r="166" ht="12.75">
      <c r="N166" s="19" t="s">
        <v>595</v>
      </c>
    </row>
    <row r="167" ht="12.75">
      <c r="N167" s="19" t="s">
        <v>596</v>
      </c>
    </row>
    <row r="168" ht="12.75">
      <c r="N168" s="19" t="s">
        <v>199</v>
      </c>
    </row>
    <row r="169" ht="12.75">
      <c r="N169" s="17" t="s">
        <v>18</v>
      </c>
    </row>
    <row r="170" ht="12.75">
      <c r="N170" s="19" t="s">
        <v>597</v>
      </c>
    </row>
    <row r="171" ht="12.75">
      <c r="N171" s="19" t="s">
        <v>598</v>
      </c>
    </row>
    <row r="172" ht="12.75">
      <c r="N172" s="19" t="s">
        <v>599</v>
      </c>
    </row>
    <row r="173" ht="12.75">
      <c r="N173" s="19" t="s">
        <v>600</v>
      </c>
    </row>
    <row r="174" ht="12.75">
      <c r="N174" s="17" t="s">
        <v>105</v>
      </c>
    </row>
    <row r="175" ht="12.75">
      <c r="N175" s="17" t="s">
        <v>19</v>
      </c>
    </row>
    <row r="176" ht="12.75">
      <c r="N176" s="17" t="s">
        <v>439</v>
      </c>
    </row>
    <row r="177" ht="12.75">
      <c r="N177" s="17" t="s">
        <v>106</v>
      </c>
    </row>
    <row r="178" ht="12.75">
      <c r="N178" s="17" t="s">
        <v>20</v>
      </c>
    </row>
    <row r="179" ht="12.75">
      <c r="N179" s="19" t="s">
        <v>601</v>
      </c>
    </row>
    <row r="180" ht="12.75">
      <c r="N180" s="17" t="s">
        <v>497</v>
      </c>
    </row>
    <row r="181" ht="12.75">
      <c r="N181" s="17" t="s">
        <v>498</v>
      </c>
    </row>
    <row r="182" ht="12.75">
      <c r="N182" s="19" t="s">
        <v>402</v>
      </c>
    </row>
    <row r="183" ht="12.75">
      <c r="N183" s="19" t="s">
        <v>264</v>
      </c>
    </row>
    <row r="184" ht="12.75">
      <c r="N184" s="19" t="s">
        <v>200</v>
      </c>
    </row>
    <row r="185" ht="12.75">
      <c r="N185" s="19" t="s">
        <v>602</v>
      </c>
    </row>
    <row r="186" ht="12.75">
      <c r="N186" s="17" t="s">
        <v>781</v>
      </c>
    </row>
    <row r="187" ht="12.75">
      <c r="N187" s="19" t="s">
        <v>201</v>
      </c>
    </row>
    <row r="188" ht="12.75">
      <c r="N188" s="17" t="s">
        <v>440</v>
      </c>
    </row>
    <row r="189" ht="12.75">
      <c r="N189" s="17" t="s">
        <v>21</v>
      </c>
    </row>
    <row r="190" ht="12.75">
      <c r="N190" s="17" t="s">
        <v>22</v>
      </c>
    </row>
    <row r="191" ht="12.75">
      <c r="N191" s="17" t="s">
        <v>23</v>
      </c>
    </row>
    <row r="192" ht="12.75">
      <c r="N192" s="19" t="s">
        <v>202</v>
      </c>
    </row>
    <row r="193" ht="12.75">
      <c r="N193" s="19" t="s">
        <v>203</v>
      </c>
    </row>
    <row r="194" ht="12.75">
      <c r="N194" s="19" t="s">
        <v>543</v>
      </c>
    </row>
    <row r="195" ht="12.75">
      <c r="N195" s="19" t="s">
        <v>265</v>
      </c>
    </row>
    <row r="196" ht="12.75">
      <c r="N196" s="19" t="s">
        <v>266</v>
      </c>
    </row>
    <row r="197" ht="12.75">
      <c r="N197" s="17" t="s">
        <v>107</v>
      </c>
    </row>
    <row r="198" ht="12.75">
      <c r="N198" s="19" t="s">
        <v>603</v>
      </c>
    </row>
    <row r="199" ht="12.75">
      <c r="N199" s="19" t="s">
        <v>604</v>
      </c>
    </row>
    <row r="200" ht="12.75">
      <c r="N200" s="19" t="s">
        <v>351</v>
      </c>
    </row>
    <row r="201" ht="12.75">
      <c r="N201" s="19" t="s">
        <v>735</v>
      </c>
    </row>
    <row r="202" ht="12.75">
      <c r="N202" s="19" t="s">
        <v>605</v>
      </c>
    </row>
    <row r="203" ht="12.75">
      <c r="N203" s="19" t="s">
        <v>606</v>
      </c>
    </row>
    <row r="204" ht="12.75">
      <c r="N204" s="17" t="s">
        <v>24</v>
      </c>
    </row>
    <row r="205" ht="12.75">
      <c r="N205" s="19" t="s">
        <v>204</v>
      </c>
    </row>
    <row r="206" ht="12.75">
      <c r="N206" s="17" t="s">
        <v>108</v>
      </c>
    </row>
    <row r="207" ht="12.75">
      <c r="N207" s="17" t="s">
        <v>109</v>
      </c>
    </row>
    <row r="208" ht="12.75">
      <c r="N208" s="17" t="s">
        <v>499</v>
      </c>
    </row>
    <row r="209" ht="12.75">
      <c r="N209" s="19" t="s">
        <v>544</v>
      </c>
    </row>
    <row r="210" ht="12.75">
      <c r="N210" s="17" t="s">
        <v>441</v>
      </c>
    </row>
    <row r="211" ht="12.75">
      <c r="N211" s="19" t="s">
        <v>749</v>
      </c>
    </row>
    <row r="212" ht="12.75">
      <c r="N212" s="17" t="s">
        <v>442</v>
      </c>
    </row>
    <row r="213" ht="12.75">
      <c r="N213" s="17" t="s">
        <v>25</v>
      </c>
    </row>
    <row r="214" ht="12.75">
      <c r="N214" s="19" t="s">
        <v>367</v>
      </c>
    </row>
    <row r="215" ht="12.75">
      <c r="N215" s="17" t="s">
        <v>26</v>
      </c>
    </row>
    <row r="216" ht="12.75">
      <c r="N216" s="17" t="s">
        <v>27</v>
      </c>
    </row>
    <row r="217" ht="12.75">
      <c r="N217" s="17" t="s">
        <v>28</v>
      </c>
    </row>
    <row r="218" ht="12.75">
      <c r="N218" s="17" t="s">
        <v>443</v>
      </c>
    </row>
    <row r="219" ht="12.75">
      <c r="N219" s="19" t="s">
        <v>267</v>
      </c>
    </row>
    <row r="220" ht="12.75">
      <c r="N220" s="19" t="s">
        <v>268</v>
      </c>
    </row>
    <row r="221" ht="12.75">
      <c r="N221" s="19" t="s">
        <v>269</v>
      </c>
    </row>
    <row r="222" ht="12.75">
      <c r="N222" s="19" t="s">
        <v>607</v>
      </c>
    </row>
    <row r="223" ht="12.75">
      <c r="N223" s="19" t="s">
        <v>368</v>
      </c>
    </row>
    <row r="224" ht="12.75">
      <c r="N224" s="17" t="s">
        <v>500</v>
      </c>
    </row>
    <row r="225" ht="12.75">
      <c r="N225" s="17" t="s">
        <v>444</v>
      </c>
    </row>
    <row r="226" ht="12.75">
      <c r="N226" s="17" t="s">
        <v>501</v>
      </c>
    </row>
    <row r="227" ht="12.75">
      <c r="N227" s="17" t="s">
        <v>502</v>
      </c>
    </row>
    <row r="228" ht="12.75">
      <c r="N228" s="17" t="s">
        <v>29</v>
      </c>
    </row>
    <row r="229" ht="12.75">
      <c r="N229" s="17" t="s">
        <v>30</v>
      </c>
    </row>
    <row r="230" ht="12.75">
      <c r="N230" s="17" t="s">
        <v>31</v>
      </c>
    </row>
    <row r="231" ht="12.75">
      <c r="N231" s="19" t="s">
        <v>403</v>
      </c>
    </row>
    <row r="232" ht="12.75">
      <c r="N232" s="19" t="s">
        <v>404</v>
      </c>
    </row>
    <row r="233" ht="12.75">
      <c r="N233" s="19" t="s">
        <v>205</v>
      </c>
    </row>
    <row r="234" ht="12.75">
      <c r="N234" s="19" t="s">
        <v>545</v>
      </c>
    </row>
    <row r="235" ht="12.75">
      <c r="N235" s="17" t="s">
        <v>32</v>
      </c>
    </row>
    <row r="236" ht="12.75">
      <c r="N236" s="19" t="s">
        <v>608</v>
      </c>
    </row>
    <row r="237" ht="12.75">
      <c r="N237" s="19" t="s">
        <v>369</v>
      </c>
    </row>
    <row r="238" ht="12.75">
      <c r="N238" s="17" t="s">
        <v>503</v>
      </c>
    </row>
    <row r="239" ht="12.75">
      <c r="N239" s="19" t="s">
        <v>736</v>
      </c>
    </row>
    <row r="240" ht="12.75">
      <c r="N240" s="19" t="s">
        <v>737</v>
      </c>
    </row>
    <row r="241" ht="12.75">
      <c r="N241" s="17" t="s">
        <v>110</v>
      </c>
    </row>
    <row r="242" ht="12.75">
      <c r="N242" s="19" t="s">
        <v>370</v>
      </c>
    </row>
    <row r="243" ht="12.75">
      <c r="N243" s="19" t="s">
        <v>609</v>
      </c>
    </row>
    <row r="244" ht="12.75">
      <c r="N244" s="19" t="s">
        <v>206</v>
      </c>
    </row>
    <row r="245" ht="12.75">
      <c r="N245" s="16" t="s">
        <v>445</v>
      </c>
    </row>
    <row r="246" ht="12.75">
      <c r="N246" s="17" t="s">
        <v>33</v>
      </c>
    </row>
    <row r="247" ht="12.75">
      <c r="N247" s="17" t="s">
        <v>34</v>
      </c>
    </row>
    <row r="248" ht="12.75">
      <c r="N248" s="17" t="s">
        <v>35</v>
      </c>
    </row>
    <row r="249" ht="12.75">
      <c r="N249" s="17" t="s">
        <v>36</v>
      </c>
    </row>
    <row r="250" ht="12.75">
      <c r="N250" s="17" t="s">
        <v>37</v>
      </c>
    </row>
    <row r="251" ht="12.75">
      <c r="N251" s="16" t="s">
        <v>446</v>
      </c>
    </row>
    <row r="252" ht="12.75">
      <c r="N252" s="19" t="s">
        <v>371</v>
      </c>
    </row>
    <row r="253" ht="12.75">
      <c r="N253" s="19" t="s">
        <v>372</v>
      </c>
    </row>
    <row r="254" ht="12.75">
      <c r="N254" s="19" t="s">
        <v>207</v>
      </c>
    </row>
    <row r="255" ht="12.75">
      <c r="N255" s="19" t="s">
        <v>373</v>
      </c>
    </row>
    <row r="256" ht="12.75">
      <c r="N256" s="17" t="s">
        <v>38</v>
      </c>
    </row>
    <row r="257" ht="12.75">
      <c r="N257" s="16" t="s">
        <v>447</v>
      </c>
    </row>
    <row r="258" ht="12.75">
      <c r="N258" s="19" t="s">
        <v>610</v>
      </c>
    </row>
    <row r="259" ht="12.75">
      <c r="N259" s="19" t="s">
        <v>208</v>
      </c>
    </row>
    <row r="260" ht="12.75">
      <c r="N260" s="17" t="s">
        <v>504</v>
      </c>
    </row>
    <row r="261" ht="12.75">
      <c r="N261" s="17" t="s">
        <v>111</v>
      </c>
    </row>
    <row r="262" ht="12.75">
      <c r="N262" s="19" t="s">
        <v>270</v>
      </c>
    </row>
    <row r="263" ht="12.75">
      <c r="N263" s="17" t="s">
        <v>39</v>
      </c>
    </row>
    <row r="264" ht="12.75">
      <c r="N264" s="17" t="s">
        <v>448</v>
      </c>
    </row>
    <row r="265" ht="12.75">
      <c r="N265" s="16" t="s">
        <v>449</v>
      </c>
    </row>
    <row r="266" ht="12.75">
      <c r="N266" s="17" t="s">
        <v>40</v>
      </c>
    </row>
    <row r="267" ht="12.75">
      <c r="N267" s="19" t="s">
        <v>611</v>
      </c>
    </row>
    <row r="268" ht="12.75">
      <c r="N268" s="19" t="s">
        <v>271</v>
      </c>
    </row>
    <row r="269" ht="12.75">
      <c r="N269" s="19" t="s">
        <v>272</v>
      </c>
    </row>
    <row r="270" ht="12.75">
      <c r="N270" s="16" t="s">
        <v>450</v>
      </c>
    </row>
    <row r="271" ht="12.75">
      <c r="N271" s="17" t="s">
        <v>41</v>
      </c>
    </row>
    <row r="272" ht="12.75">
      <c r="N272" s="19" t="s">
        <v>273</v>
      </c>
    </row>
    <row r="273" ht="12.75">
      <c r="N273" s="19" t="s">
        <v>612</v>
      </c>
    </row>
    <row r="274" ht="12.75">
      <c r="N274" s="19" t="s">
        <v>209</v>
      </c>
    </row>
    <row r="275" ht="12.75">
      <c r="N275" s="19" t="s">
        <v>613</v>
      </c>
    </row>
    <row r="276" ht="12.75">
      <c r="N276" s="19" t="s">
        <v>274</v>
      </c>
    </row>
    <row r="277" ht="12.75">
      <c r="N277" s="19" t="s">
        <v>614</v>
      </c>
    </row>
    <row r="278" ht="12.75">
      <c r="N278" s="19" t="s">
        <v>210</v>
      </c>
    </row>
    <row r="279" ht="12.75">
      <c r="N279" s="19" t="s">
        <v>615</v>
      </c>
    </row>
    <row r="280" ht="12.75">
      <c r="N280" s="19" t="s">
        <v>211</v>
      </c>
    </row>
    <row r="281" ht="12.75">
      <c r="N281" s="19" t="s">
        <v>374</v>
      </c>
    </row>
    <row r="282" ht="12.75">
      <c r="N282" s="17" t="s">
        <v>153</v>
      </c>
    </row>
    <row r="283" ht="12.75">
      <c r="N283" s="19" t="s">
        <v>275</v>
      </c>
    </row>
    <row r="284" ht="12.75">
      <c r="N284" s="17" t="s">
        <v>42</v>
      </c>
    </row>
    <row r="285" ht="12.75">
      <c r="N285" s="17" t="s">
        <v>43</v>
      </c>
    </row>
    <row r="286" ht="12.75">
      <c r="N286" s="17" t="s">
        <v>44</v>
      </c>
    </row>
    <row r="287" ht="12.75">
      <c r="N287" s="17" t="s">
        <v>505</v>
      </c>
    </row>
    <row r="288" ht="12.75">
      <c r="N288" s="16" t="s">
        <v>451</v>
      </c>
    </row>
    <row r="289" ht="12.75">
      <c r="N289" s="17" t="s">
        <v>45</v>
      </c>
    </row>
    <row r="290" ht="12.75">
      <c r="N290" s="17" t="s">
        <v>506</v>
      </c>
    </row>
    <row r="291" ht="12.75">
      <c r="N291" s="16" t="s">
        <v>452</v>
      </c>
    </row>
    <row r="292" ht="12.75">
      <c r="N292" s="17" t="s">
        <v>453</v>
      </c>
    </row>
    <row r="293" ht="12.75">
      <c r="N293" s="17" t="s">
        <v>507</v>
      </c>
    </row>
    <row r="294" ht="12.75">
      <c r="N294" s="17" t="s">
        <v>508</v>
      </c>
    </row>
    <row r="295" ht="12.75">
      <c r="N295" s="17" t="s">
        <v>509</v>
      </c>
    </row>
    <row r="296" ht="12.75">
      <c r="N296" s="17" t="s">
        <v>510</v>
      </c>
    </row>
    <row r="297" ht="12.75">
      <c r="N297" s="17" t="s">
        <v>46</v>
      </c>
    </row>
    <row r="298" ht="12.75">
      <c r="N298" s="17" t="s">
        <v>511</v>
      </c>
    </row>
    <row r="299" ht="12.75">
      <c r="N299" s="16" t="s">
        <v>454</v>
      </c>
    </row>
    <row r="300" ht="12.75">
      <c r="N300" s="17" t="s">
        <v>512</v>
      </c>
    </row>
    <row r="301" ht="12.75">
      <c r="N301" s="17" t="s">
        <v>513</v>
      </c>
    </row>
    <row r="302" ht="12.75">
      <c r="N302" s="17" t="s">
        <v>514</v>
      </c>
    </row>
    <row r="303" ht="12.75">
      <c r="N303" s="17" t="s">
        <v>515</v>
      </c>
    </row>
    <row r="304" ht="12.75">
      <c r="N304" s="17" t="s">
        <v>47</v>
      </c>
    </row>
    <row r="305" ht="12.75">
      <c r="N305" s="17" t="s">
        <v>782</v>
      </c>
    </row>
    <row r="306" ht="12.75">
      <c r="N306" s="17" t="s">
        <v>516</v>
      </c>
    </row>
    <row r="307" ht="12.75">
      <c r="N307" s="17" t="s">
        <v>455</v>
      </c>
    </row>
    <row r="308" ht="12.75">
      <c r="N308" s="17" t="s">
        <v>48</v>
      </c>
    </row>
    <row r="309" ht="12.75">
      <c r="N309" s="17" t="s">
        <v>517</v>
      </c>
    </row>
    <row r="310" ht="12.75">
      <c r="N310" s="19" t="s">
        <v>616</v>
      </c>
    </row>
    <row r="311" ht="12.75">
      <c r="N311" s="19" t="s">
        <v>375</v>
      </c>
    </row>
    <row r="312" ht="12.75">
      <c r="N312" s="19" t="s">
        <v>376</v>
      </c>
    </row>
    <row r="313" ht="12.75">
      <c r="N313" s="19" t="s">
        <v>617</v>
      </c>
    </row>
    <row r="314" ht="12.75">
      <c r="N314" s="19" t="s">
        <v>618</v>
      </c>
    </row>
    <row r="315" ht="12.75">
      <c r="N315" s="17" t="s">
        <v>49</v>
      </c>
    </row>
    <row r="316" ht="12.75">
      <c r="N316" s="17" t="s">
        <v>50</v>
      </c>
    </row>
    <row r="317" ht="12.75">
      <c r="N317" s="17" t="s">
        <v>456</v>
      </c>
    </row>
    <row r="318" ht="12.75">
      <c r="N318" s="17" t="s">
        <v>51</v>
      </c>
    </row>
    <row r="319" ht="12.75">
      <c r="N319" s="19" t="s">
        <v>377</v>
      </c>
    </row>
    <row r="320" ht="12.75">
      <c r="N320" s="19" t="s">
        <v>619</v>
      </c>
    </row>
    <row r="321" ht="12.75">
      <c r="N321" s="19" t="s">
        <v>620</v>
      </c>
    </row>
    <row r="322" ht="12.75">
      <c r="N322" s="19" t="s">
        <v>621</v>
      </c>
    </row>
    <row r="323" ht="12.75">
      <c r="N323" s="19" t="s">
        <v>622</v>
      </c>
    </row>
    <row r="324" ht="12.75">
      <c r="N324" s="19" t="s">
        <v>623</v>
      </c>
    </row>
    <row r="325" ht="12.75">
      <c r="N325" s="19" t="s">
        <v>624</v>
      </c>
    </row>
    <row r="326" ht="12.75">
      <c r="N326" s="19" t="s">
        <v>276</v>
      </c>
    </row>
    <row r="327" ht="12.75">
      <c r="N327" s="17" t="s">
        <v>154</v>
      </c>
    </row>
    <row r="328" ht="12.75">
      <c r="N328" s="17" t="s">
        <v>155</v>
      </c>
    </row>
    <row r="329" ht="12.75">
      <c r="N329" s="19" t="s">
        <v>378</v>
      </c>
    </row>
    <row r="330" ht="12.75">
      <c r="N330" s="19" t="s">
        <v>212</v>
      </c>
    </row>
    <row r="331" ht="12.75">
      <c r="N331" s="19" t="s">
        <v>738</v>
      </c>
    </row>
    <row r="332" ht="12.75">
      <c r="N332" s="19" t="s">
        <v>277</v>
      </c>
    </row>
    <row r="333" ht="12.75">
      <c r="N333" s="17" t="s">
        <v>156</v>
      </c>
    </row>
    <row r="334" ht="12.75">
      <c r="N334" s="19" t="s">
        <v>278</v>
      </c>
    </row>
    <row r="335" ht="12.75">
      <c r="N335" s="19" t="s">
        <v>625</v>
      </c>
    </row>
    <row r="336" ht="12.75">
      <c r="N336" s="19" t="s">
        <v>770</v>
      </c>
    </row>
    <row r="337" ht="12.75">
      <c r="N337" s="19" t="s">
        <v>405</v>
      </c>
    </row>
    <row r="338" ht="12.75">
      <c r="N338" s="17" t="s">
        <v>518</v>
      </c>
    </row>
    <row r="339" ht="12.75">
      <c r="N339" s="19" t="s">
        <v>379</v>
      </c>
    </row>
    <row r="340" ht="12.75">
      <c r="N340" s="19" t="s">
        <v>626</v>
      </c>
    </row>
    <row r="341" ht="12.75">
      <c r="N341" s="19" t="s">
        <v>279</v>
      </c>
    </row>
    <row r="342" ht="12.75">
      <c r="N342" s="19" t="s">
        <v>627</v>
      </c>
    </row>
    <row r="343" ht="12.75">
      <c r="N343" s="19" t="s">
        <v>628</v>
      </c>
    </row>
    <row r="344" ht="12.75">
      <c r="N344" s="19" t="s">
        <v>280</v>
      </c>
    </row>
    <row r="345" ht="12.75">
      <c r="N345" s="19" t="s">
        <v>213</v>
      </c>
    </row>
    <row r="346" ht="12.75">
      <c r="N346" s="19" t="s">
        <v>629</v>
      </c>
    </row>
    <row r="347" ht="12.75">
      <c r="N347" s="17" t="s">
        <v>52</v>
      </c>
    </row>
    <row r="348" ht="12.75">
      <c r="N348" s="19" t="s">
        <v>214</v>
      </c>
    </row>
    <row r="349" ht="12.75">
      <c r="N349" s="19" t="s">
        <v>281</v>
      </c>
    </row>
    <row r="350" ht="12.75">
      <c r="N350" s="19" t="s">
        <v>546</v>
      </c>
    </row>
    <row r="351" ht="12.75">
      <c r="N351" s="19" t="s">
        <v>282</v>
      </c>
    </row>
    <row r="352" ht="12.75">
      <c r="N352" s="19" t="s">
        <v>750</v>
      </c>
    </row>
    <row r="353" ht="12.75">
      <c r="N353" s="19" t="s">
        <v>283</v>
      </c>
    </row>
    <row r="354" ht="12.75">
      <c r="N354" s="17" t="s">
        <v>53</v>
      </c>
    </row>
    <row r="355" ht="12.75">
      <c r="N355" s="19" t="s">
        <v>739</v>
      </c>
    </row>
    <row r="356" ht="12.75">
      <c r="N356" s="17" t="s">
        <v>783</v>
      </c>
    </row>
    <row r="357" ht="12.75">
      <c r="N357" s="19" t="s">
        <v>630</v>
      </c>
    </row>
    <row r="358" ht="12.75">
      <c r="N358" s="19" t="s">
        <v>631</v>
      </c>
    </row>
    <row r="359" ht="12.75">
      <c r="N359" s="19" t="s">
        <v>632</v>
      </c>
    </row>
    <row r="360" ht="12.75">
      <c r="N360" s="19" t="s">
        <v>633</v>
      </c>
    </row>
    <row r="361" ht="12.75">
      <c r="N361" s="19" t="s">
        <v>777</v>
      </c>
    </row>
    <row r="362" ht="12.75">
      <c r="N362" s="17" t="s">
        <v>54</v>
      </c>
    </row>
    <row r="363" ht="12.75">
      <c r="N363" s="17" t="s">
        <v>157</v>
      </c>
    </row>
    <row r="364" ht="12.75">
      <c r="N364" s="19" t="s">
        <v>751</v>
      </c>
    </row>
    <row r="365" ht="12.75">
      <c r="N365" s="19" t="s">
        <v>634</v>
      </c>
    </row>
    <row r="366" ht="12.75">
      <c r="N366" s="19" t="s">
        <v>635</v>
      </c>
    </row>
    <row r="367" ht="12.75">
      <c r="N367" s="17" t="s">
        <v>158</v>
      </c>
    </row>
    <row r="368" ht="12.75">
      <c r="N368" s="19" t="s">
        <v>752</v>
      </c>
    </row>
    <row r="369" ht="12.75">
      <c r="N369" s="19" t="s">
        <v>352</v>
      </c>
    </row>
    <row r="370" ht="12.75">
      <c r="N370" s="17" t="s">
        <v>112</v>
      </c>
    </row>
    <row r="371" ht="12.75">
      <c r="N371" s="19" t="s">
        <v>284</v>
      </c>
    </row>
    <row r="372" ht="12.75">
      <c r="N372" s="19" t="s">
        <v>636</v>
      </c>
    </row>
    <row r="373" ht="12.75">
      <c r="N373" s="19" t="s">
        <v>547</v>
      </c>
    </row>
    <row r="374" ht="12.75">
      <c r="N374" s="19" t="s">
        <v>637</v>
      </c>
    </row>
    <row r="375" ht="12.75">
      <c r="N375" s="19" t="s">
        <v>285</v>
      </c>
    </row>
    <row r="376" ht="12.75">
      <c r="N376" s="19" t="s">
        <v>548</v>
      </c>
    </row>
    <row r="377" ht="12.75">
      <c r="N377" s="19" t="s">
        <v>380</v>
      </c>
    </row>
    <row r="378" ht="12.75">
      <c r="N378" s="19" t="s">
        <v>638</v>
      </c>
    </row>
    <row r="379" ht="12.75">
      <c r="N379" s="17" t="s">
        <v>519</v>
      </c>
    </row>
    <row r="380" ht="12.75">
      <c r="N380" s="17" t="s">
        <v>520</v>
      </c>
    </row>
    <row r="381" ht="12.75">
      <c r="N381" s="19" t="s">
        <v>381</v>
      </c>
    </row>
    <row r="382" ht="12.75">
      <c r="N382" s="19" t="s">
        <v>639</v>
      </c>
    </row>
    <row r="383" ht="12.75">
      <c r="N383" s="19" t="s">
        <v>640</v>
      </c>
    </row>
    <row r="384" ht="12.75">
      <c r="N384" s="19" t="s">
        <v>641</v>
      </c>
    </row>
    <row r="385" ht="12.75">
      <c r="N385" s="19" t="s">
        <v>642</v>
      </c>
    </row>
    <row r="386" ht="12.75">
      <c r="N386" s="19" t="s">
        <v>643</v>
      </c>
    </row>
    <row r="387" ht="12.75">
      <c r="N387" s="19" t="s">
        <v>286</v>
      </c>
    </row>
    <row r="388" ht="12.75">
      <c r="N388" s="19" t="s">
        <v>287</v>
      </c>
    </row>
    <row r="389" ht="12.75">
      <c r="N389" s="19" t="s">
        <v>644</v>
      </c>
    </row>
    <row r="390" ht="12.75">
      <c r="N390" s="17" t="s">
        <v>521</v>
      </c>
    </row>
    <row r="391" ht="12.75">
      <c r="N391" s="17" t="s">
        <v>522</v>
      </c>
    </row>
    <row r="392" ht="12.75">
      <c r="N392" s="17" t="s">
        <v>523</v>
      </c>
    </row>
    <row r="393" ht="12.75">
      <c r="N393" s="17" t="s">
        <v>457</v>
      </c>
    </row>
    <row r="394" ht="12.75">
      <c r="N394" s="16" t="s">
        <v>458</v>
      </c>
    </row>
    <row r="395" ht="12.75">
      <c r="N395" s="16" t="s">
        <v>459</v>
      </c>
    </row>
    <row r="396" ht="12.75">
      <c r="N396" s="17" t="s">
        <v>55</v>
      </c>
    </row>
    <row r="397" ht="12.75">
      <c r="N397" s="17" t="s">
        <v>56</v>
      </c>
    </row>
    <row r="398" ht="12.75">
      <c r="N398" s="17" t="s">
        <v>57</v>
      </c>
    </row>
    <row r="399" ht="12.75">
      <c r="N399" s="19" t="s">
        <v>645</v>
      </c>
    </row>
    <row r="400" ht="12.75">
      <c r="N400" s="17" t="s">
        <v>58</v>
      </c>
    </row>
    <row r="401" ht="12.75">
      <c r="N401" s="19" t="s">
        <v>646</v>
      </c>
    </row>
    <row r="402" ht="12.75">
      <c r="N402" s="19" t="s">
        <v>288</v>
      </c>
    </row>
    <row r="403" ht="12.75">
      <c r="N403" s="19" t="s">
        <v>771</v>
      </c>
    </row>
    <row r="404" ht="12.75">
      <c r="N404" s="17" t="s">
        <v>159</v>
      </c>
    </row>
    <row r="405" ht="12.75">
      <c r="N405" s="19" t="s">
        <v>740</v>
      </c>
    </row>
    <row r="406" ht="12.75">
      <c r="N406" s="19" t="s">
        <v>741</v>
      </c>
    </row>
    <row r="407" ht="12.75">
      <c r="N407" s="19" t="s">
        <v>742</v>
      </c>
    </row>
    <row r="408" ht="12.75">
      <c r="N408" s="19" t="s">
        <v>647</v>
      </c>
    </row>
    <row r="409" ht="12.75">
      <c r="N409" s="19" t="s">
        <v>289</v>
      </c>
    </row>
    <row r="410" ht="12.75">
      <c r="N410" s="19" t="s">
        <v>215</v>
      </c>
    </row>
    <row r="411" ht="12.75">
      <c r="N411" s="19" t="s">
        <v>216</v>
      </c>
    </row>
    <row r="412" ht="12.75">
      <c r="N412" s="17" t="s">
        <v>524</v>
      </c>
    </row>
    <row r="413" ht="12.75">
      <c r="N413" s="19" t="s">
        <v>753</v>
      </c>
    </row>
    <row r="414" ht="12.75">
      <c r="N414" s="17" t="s">
        <v>525</v>
      </c>
    </row>
    <row r="415" ht="12.75">
      <c r="N415" s="17" t="s">
        <v>526</v>
      </c>
    </row>
    <row r="416" ht="12.75">
      <c r="N416" s="19" t="s">
        <v>382</v>
      </c>
    </row>
    <row r="417" ht="12.75">
      <c r="N417" s="16" t="s">
        <v>460</v>
      </c>
    </row>
    <row r="418" ht="12.75">
      <c r="N418" s="16" t="s">
        <v>461</v>
      </c>
    </row>
    <row r="419" ht="12.75">
      <c r="N419" s="17" t="s">
        <v>462</v>
      </c>
    </row>
    <row r="420" ht="12.75">
      <c r="N420" s="17" t="s">
        <v>463</v>
      </c>
    </row>
    <row r="421" ht="12.75">
      <c r="N421" s="17" t="s">
        <v>59</v>
      </c>
    </row>
    <row r="422" ht="12.75">
      <c r="N422" s="17" t="s">
        <v>60</v>
      </c>
    </row>
    <row r="423" ht="12.75">
      <c r="N423" s="19" t="s">
        <v>648</v>
      </c>
    </row>
    <row r="424" ht="12.75">
      <c r="N424" s="19" t="s">
        <v>649</v>
      </c>
    </row>
    <row r="425" ht="12.75">
      <c r="N425" s="19" t="s">
        <v>290</v>
      </c>
    </row>
    <row r="426" ht="12.75">
      <c r="N426" s="19" t="s">
        <v>650</v>
      </c>
    </row>
    <row r="427" ht="12.75">
      <c r="N427" s="19" t="s">
        <v>651</v>
      </c>
    </row>
    <row r="428" ht="12.75">
      <c r="N428" s="17" t="s">
        <v>61</v>
      </c>
    </row>
    <row r="429" ht="12.75">
      <c r="N429" s="16" t="s">
        <v>464</v>
      </c>
    </row>
    <row r="430" ht="12.75">
      <c r="N430" s="19" t="s">
        <v>383</v>
      </c>
    </row>
    <row r="431" ht="12.75">
      <c r="N431" s="16" t="s">
        <v>465</v>
      </c>
    </row>
    <row r="432" ht="12.75">
      <c r="N432" s="17" t="s">
        <v>527</v>
      </c>
    </row>
    <row r="433" ht="12.75">
      <c r="N433" s="17" t="s">
        <v>528</v>
      </c>
    </row>
    <row r="434" ht="12.75">
      <c r="N434" s="17" t="s">
        <v>113</v>
      </c>
    </row>
    <row r="435" ht="12.75">
      <c r="N435" s="19" t="s">
        <v>406</v>
      </c>
    </row>
    <row r="436" ht="12.75">
      <c r="N436" s="19" t="s">
        <v>407</v>
      </c>
    </row>
    <row r="437" ht="12.75">
      <c r="N437" s="17" t="s">
        <v>784</v>
      </c>
    </row>
    <row r="438" ht="12.75">
      <c r="N438" s="17" t="s">
        <v>62</v>
      </c>
    </row>
    <row r="439" ht="12.75">
      <c r="N439" s="17" t="s">
        <v>63</v>
      </c>
    </row>
    <row r="440" ht="12.75">
      <c r="N440" s="17" t="s">
        <v>114</v>
      </c>
    </row>
    <row r="441" ht="12.75">
      <c r="N441" s="19" t="s">
        <v>384</v>
      </c>
    </row>
    <row r="442" ht="12.75">
      <c r="N442" s="17" t="s">
        <v>529</v>
      </c>
    </row>
    <row r="443" ht="12.75">
      <c r="N443" s="19" t="s">
        <v>291</v>
      </c>
    </row>
    <row r="444" ht="12.75">
      <c r="N444" s="19" t="s">
        <v>217</v>
      </c>
    </row>
    <row r="445" ht="12.75">
      <c r="N445" s="19" t="s">
        <v>772</v>
      </c>
    </row>
    <row r="446" ht="12.75">
      <c r="N446" s="19" t="s">
        <v>408</v>
      </c>
    </row>
    <row r="447" ht="12.75">
      <c r="N447" s="17" t="s">
        <v>466</v>
      </c>
    </row>
    <row r="448" ht="12.75">
      <c r="N448" s="17" t="s">
        <v>64</v>
      </c>
    </row>
    <row r="449" ht="12.75">
      <c r="N449" s="19" t="s">
        <v>652</v>
      </c>
    </row>
    <row r="450" ht="12.75">
      <c r="N450" s="19" t="s">
        <v>292</v>
      </c>
    </row>
    <row r="451" ht="12.75">
      <c r="N451" s="19" t="s">
        <v>653</v>
      </c>
    </row>
    <row r="452" ht="12.75">
      <c r="N452" s="17" t="s">
        <v>160</v>
      </c>
    </row>
    <row r="453" ht="12.75">
      <c r="N453" s="17" t="s">
        <v>115</v>
      </c>
    </row>
    <row r="454" ht="12.75">
      <c r="N454" s="19" t="s">
        <v>409</v>
      </c>
    </row>
    <row r="455" ht="12.75">
      <c r="N455" s="19" t="s">
        <v>353</v>
      </c>
    </row>
    <row r="456" ht="12.75">
      <c r="N456" s="19" t="s">
        <v>654</v>
      </c>
    </row>
    <row r="457" ht="12.75">
      <c r="N457" s="19" t="s">
        <v>655</v>
      </c>
    </row>
    <row r="458" ht="12.75">
      <c r="N458" s="19" t="s">
        <v>656</v>
      </c>
    </row>
    <row r="459" ht="12.75">
      <c r="N459" s="19" t="s">
        <v>754</v>
      </c>
    </row>
    <row r="460" ht="12.75">
      <c r="N460" s="19" t="s">
        <v>743</v>
      </c>
    </row>
    <row r="461" ht="12.75">
      <c r="N461" s="16" t="s">
        <v>467</v>
      </c>
    </row>
    <row r="462" ht="12.75">
      <c r="N462" s="17" t="s">
        <v>161</v>
      </c>
    </row>
    <row r="463" ht="12.75">
      <c r="N463" s="19" t="s">
        <v>218</v>
      </c>
    </row>
    <row r="464" ht="12.75">
      <c r="N464" s="16" t="s">
        <v>468</v>
      </c>
    </row>
    <row r="465" ht="12.75">
      <c r="N465" s="17" t="s">
        <v>530</v>
      </c>
    </row>
    <row r="466" ht="12.75">
      <c r="N466" s="17" t="s">
        <v>531</v>
      </c>
    </row>
    <row r="467" ht="12.75">
      <c r="N467" s="19" t="s">
        <v>219</v>
      </c>
    </row>
    <row r="468" ht="12.75">
      <c r="N468" s="19" t="s">
        <v>657</v>
      </c>
    </row>
    <row r="469" ht="12.75">
      <c r="N469" s="19" t="s">
        <v>658</v>
      </c>
    </row>
    <row r="470" ht="12.75">
      <c r="N470" s="19" t="s">
        <v>659</v>
      </c>
    </row>
    <row r="471" ht="12.75">
      <c r="N471" s="19" t="s">
        <v>660</v>
      </c>
    </row>
    <row r="472" ht="12.75">
      <c r="N472" s="19" t="s">
        <v>661</v>
      </c>
    </row>
    <row r="473" ht="12.75">
      <c r="N473" s="19" t="s">
        <v>662</v>
      </c>
    </row>
    <row r="474" ht="12.75">
      <c r="N474" s="19" t="s">
        <v>385</v>
      </c>
    </row>
    <row r="475" ht="12.75">
      <c r="N475" s="19" t="s">
        <v>293</v>
      </c>
    </row>
    <row r="476" ht="12.75">
      <c r="N476" s="19" t="s">
        <v>755</v>
      </c>
    </row>
    <row r="477" ht="12.75">
      <c r="N477" s="19" t="s">
        <v>294</v>
      </c>
    </row>
    <row r="478" ht="12.75">
      <c r="N478" s="17" t="s">
        <v>116</v>
      </c>
    </row>
    <row r="479" ht="12.75">
      <c r="N479" s="19" t="s">
        <v>386</v>
      </c>
    </row>
    <row r="480" ht="12.75">
      <c r="N480" s="17" t="s">
        <v>117</v>
      </c>
    </row>
    <row r="481" ht="12.75">
      <c r="N481" s="19" t="s">
        <v>663</v>
      </c>
    </row>
    <row r="482" ht="12.75">
      <c r="N482" s="19" t="s">
        <v>220</v>
      </c>
    </row>
    <row r="483" ht="12.75">
      <c r="N483" s="19" t="s">
        <v>756</v>
      </c>
    </row>
    <row r="484" ht="12.75">
      <c r="N484" s="19" t="s">
        <v>295</v>
      </c>
    </row>
    <row r="485" ht="12.75">
      <c r="N485" s="19" t="s">
        <v>296</v>
      </c>
    </row>
    <row r="486" ht="12.75">
      <c r="N486" s="19" t="s">
        <v>297</v>
      </c>
    </row>
    <row r="487" ht="12.75">
      <c r="N487" s="19" t="s">
        <v>298</v>
      </c>
    </row>
    <row r="488" ht="12.75">
      <c r="N488" s="19" t="s">
        <v>664</v>
      </c>
    </row>
    <row r="489" ht="12.75">
      <c r="N489" s="19" t="s">
        <v>757</v>
      </c>
    </row>
    <row r="490" ht="12.75">
      <c r="N490" s="19" t="s">
        <v>773</v>
      </c>
    </row>
    <row r="491" ht="12.75">
      <c r="N491" s="19" t="s">
        <v>410</v>
      </c>
    </row>
    <row r="492" ht="12.75">
      <c r="N492" s="19" t="s">
        <v>758</v>
      </c>
    </row>
    <row r="493" ht="12.75">
      <c r="N493" s="19" t="s">
        <v>299</v>
      </c>
    </row>
    <row r="494" ht="12.75">
      <c r="N494" s="19" t="s">
        <v>665</v>
      </c>
    </row>
    <row r="495" ht="12.75">
      <c r="N495" s="19" t="s">
        <v>666</v>
      </c>
    </row>
    <row r="496" ht="12.75">
      <c r="N496" s="19" t="s">
        <v>221</v>
      </c>
    </row>
    <row r="497" ht="12.75">
      <c r="N497" s="19" t="s">
        <v>549</v>
      </c>
    </row>
    <row r="498" ht="12.75">
      <c r="N498" s="17" t="s">
        <v>162</v>
      </c>
    </row>
    <row r="499" ht="12.75">
      <c r="N499" s="19" t="s">
        <v>411</v>
      </c>
    </row>
    <row r="500" ht="12.75">
      <c r="N500" s="19" t="s">
        <v>300</v>
      </c>
    </row>
    <row r="501" ht="12.75">
      <c r="N501" s="17" t="s">
        <v>163</v>
      </c>
    </row>
    <row r="502" ht="12.75">
      <c r="N502" s="17" t="s">
        <v>164</v>
      </c>
    </row>
    <row r="503" ht="12.75">
      <c r="N503" s="19" t="s">
        <v>301</v>
      </c>
    </row>
    <row r="504" ht="12.75">
      <c r="N504" s="19" t="s">
        <v>667</v>
      </c>
    </row>
    <row r="505" ht="12.75">
      <c r="N505" s="19" t="s">
        <v>668</v>
      </c>
    </row>
    <row r="506" ht="12.75">
      <c r="N506" s="19" t="s">
        <v>165</v>
      </c>
    </row>
    <row r="507" ht="12.75">
      <c r="N507" s="19" t="s">
        <v>669</v>
      </c>
    </row>
    <row r="508" ht="12.75">
      <c r="N508" s="17" t="s">
        <v>65</v>
      </c>
    </row>
    <row r="509" ht="12.75">
      <c r="N509" s="19" t="s">
        <v>166</v>
      </c>
    </row>
    <row r="510" ht="12.75">
      <c r="N510" s="19" t="s">
        <v>670</v>
      </c>
    </row>
    <row r="511" ht="12.75">
      <c r="N511" s="19" t="s">
        <v>356</v>
      </c>
    </row>
    <row r="512" ht="12.75">
      <c r="N512" s="19" t="s">
        <v>354</v>
      </c>
    </row>
    <row r="513" ht="12.75">
      <c r="N513" s="19" t="s">
        <v>302</v>
      </c>
    </row>
    <row r="514" ht="12.75">
      <c r="N514" s="19" t="s">
        <v>744</v>
      </c>
    </row>
    <row r="515" ht="12.75">
      <c r="N515" s="19" t="s">
        <v>355</v>
      </c>
    </row>
    <row r="516" ht="12.75">
      <c r="N516" s="19" t="s">
        <v>357</v>
      </c>
    </row>
    <row r="517" ht="12.75">
      <c r="N517" s="19" t="s">
        <v>303</v>
      </c>
    </row>
    <row r="518" ht="12.75">
      <c r="N518" s="19" t="s">
        <v>222</v>
      </c>
    </row>
    <row r="519" ht="12.75">
      <c r="N519" s="19" t="s">
        <v>223</v>
      </c>
    </row>
    <row r="520" ht="12.75">
      <c r="N520" s="19" t="s">
        <v>387</v>
      </c>
    </row>
    <row r="521" ht="12.75">
      <c r="N521" s="19" t="s">
        <v>550</v>
      </c>
    </row>
    <row r="522" ht="12.75">
      <c r="N522" s="19" t="s">
        <v>551</v>
      </c>
    </row>
    <row r="523" ht="12.75">
      <c r="N523" s="19" t="s">
        <v>304</v>
      </c>
    </row>
    <row r="524" ht="12.75">
      <c r="N524" s="19" t="s">
        <v>671</v>
      </c>
    </row>
    <row r="525" ht="12.75">
      <c r="N525" s="19" t="s">
        <v>672</v>
      </c>
    </row>
    <row r="526" ht="12.75">
      <c r="N526" s="19" t="s">
        <v>305</v>
      </c>
    </row>
    <row r="527" ht="12.75">
      <c r="N527" s="19" t="s">
        <v>673</v>
      </c>
    </row>
    <row r="528" ht="12.75">
      <c r="N528" s="19" t="s">
        <v>306</v>
      </c>
    </row>
    <row r="529" ht="12.75">
      <c r="N529" s="17" t="s">
        <v>66</v>
      </c>
    </row>
    <row r="530" ht="12.75">
      <c r="N530" s="19" t="s">
        <v>167</v>
      </c>
    </row>
    <row r="531" ht="12.75">
      <c r="N531" s="19" t="s">
        <v>307</v>
      </c>
    </row>
    <row r="532" ht="12.75">
      <c r="N532" s="19" t="s">
        <v>674</v>
      </c>
    </row>
    <row r="533" ht="12.75">
      <c r="N533" s="17" t="s">
        <v>67</v>
      </c>
    </row>
    <row r="534" ht="12.75">
      <c r="N534" s="16" t="s">
        <v>469</v>
      </c>
    </row>
    <row r="535" ht="12.75">
      <c r="N535" s="16" t="s">
        <v>470</v>
      </c>
    </row>
    <row r="536" ht="12.75">
      <c r="N536" s="19" t="s">
        <v>224</v>
      </c>
    </row>
    <row r="537" ht="12.75">
      <c r="N537" s="19" t="s">
        <v>308</v>
      </c>
    </row>
    <row r="538" ht="12.75">
      <c r="N538" s="19" t="s">
        <v>759</v>
      </c>
    </row>
    <row r="539" ht="12.75">
      <c r="N539" s="17" t="s">
        <v>68</v>
      </c>
    </row>
    <row r="540" ht="12.75">
      <c r="N540" s="17" t="s">
        <v>118</v>
      </c>
    </row>
    <row r="541" ht="12.75">
      <c r="N541" s="19" t="s">
        <v>309</v>
      </c>
    </row>
    <row r="542" ht="12.75">
      <c r="N542" s="19" t="s">
        <v>310</v>
      </c>
    </row>
    <row r="543" ht="12.75">
      <c r="N543" s="19" t="s">
        <v>311</v>
      </c>
    </row>
    <row r="544" ht="12.75">
      <c r="N544" s="17" t="s">
        <v>69</v>
      </c>
    </row>
    <row r="545" ht="12.75">
      <c r="N545" s="17" t="s">
        <v>119</v>
      </c>
    </row>
    <row r="546" ht="12.75">
      <c r="N546" s="19" t="s">
        <v>168</v>
      </c>
    </row>
    <row r="547" ht="12.75">
      <c r="N547" s="19" t="s">
        <v>312</v>
      </c>
    </row>
    <row r="548" ht="12.75">
      <c r="N548" s="19" t="s">
        <v>745</v>
      </c>
    </row>
    <row r="549" ht="12.75">
      <c r="N549" s="19" t="s">
        <v>412</v>
      </c>
    </row>
    <row r="550" ht="12.75">
      <c r="N550" s="19" t="s">
        <v>675</v>
      </c>
    </row>
    <row r="551" ht="12.75">
      <c r="N551" s="19" t="s">
        <v>313</v>
      </c>
    </row>
    <row r="552" ht="12.75">
      <c r="N552" s="19" t="s">
        <v>676</v>
      </c>
    </row>
    <row r="553" ht="12.75">
      <c r="N553" s="19" t="s">
        <v>677</v>
      </c>
    </row>
    <row r="554" ht="12.75">
      <c r="N554" s="17" t="s">
        <v>70</v>
      </c>
    </row>
    <row r="555" ht="12.75">
      <c r="N555" s="19" t="s">
        <v>169</v>
      </c>
    </row>
    <row r="556" ht="12.75">
      <c r="N556" s="19" t="s">
        <v>678</v>
      </c>
    </row>
    <row r="557" ht="12.75">
      <c r="N557" s="19" t="s">
        <v>170</v>
      </c>
    </row>
    <row r="558" ht="12.75">
      <c r="N558" s="17" t="s">
        <v>71</v>
      </c>
    </row>
    <row r="559" ht="12.75">
      <c r="N559" s="17" t="s">
        <v>72</v>
      </c>
    </row>
    <row r="560" ht="12.75">
      <c r="N560" s="17" t="s">
        <v>73</v>
      </c>
    </row>
    <row r="561" ht="12.75">
      <c r="N561" s="19" t="s">
        <v>679</v>
      </c>
    </row>
    <row r="562" ht="12.75">
      <c r="N562" s="19" t="s">
        <v>225</v>
      </c>
    </row>
    <row r="563" ht="12.75">
      <c r="N563" s="19" t="s">
        <v>552</v>
      </c>
    </row>
    <row r="564" ht="12.75">
      <c r="N564" s="17" t="s">
        <v>388</v>
      </c>
    </row>
    <row r="565" ht="12.75">
      <c r="N565" s="16" t="s">
        <v>471</v>
      </c>
    </row>
    <row r="566" ht="12.75">
      <c r="N566" s="19" t="s">
        <v>358</v>
      </c>
    </row>
    <row r="567" ht="12.75">
      <c r="N567" s="17" t="s">
        <v>120</v>
      </c>
    </row>
    <row r="568" ht="12.75">
      <c r="N568" s="19" t="s">
        <v>359</v>
      </c>
    </row>
    <row r="569" ht="12.75">
      <c r="N569" s="19" t="s">
        <v>553</v>
      </c>
    </row>
    <row r="570" ht="12.75">
      <c r="N570" s="17" t="s">
        <v>74</v>
      </c>
    </row>
    <row r="571" ht="12.75">
      <c r="N571" s="17" t="s">
        <v>75</v>
      </c>
    </row>
    <row r="572" ht="12.75">
      <c r="N572" s="17" t="s">
        <v>472</v>
      </c>
    </row>
    <row r="573" ht="12.75">
      <c r="N573" s="16" t="s">
        <v>473</v>
      </c>
    </row>
    <row r="574" ht="12.75">
      <c r="N574" s="19" t="s">
        <v>680</v>
      </c>
    </row>
    <row r="575" ht="12.75">
      <c r="N575" s="19" t="s">
        <v>554</v>
      </c>
    </row>
    <row r="576" ht="12.75">
      <c r="N576" s="19" t="s">
        <v>314</v>
      </c>
    </row>
    <row r="577" ht="12.75">
      <c r="N577" s="19" t="s">
        <v>389</v>
      </c>
    </row>
    <row r="578" ht="12.75">
      <c r="N578" s="17" t="s">
        <v>76</v>
      </c>
    </row>
    <row r="579" ht="12.75">
      <c r="N579" s="19" t="s">
        <v>226</v>
      </c>
    </row>
    <row r="580" ht="12.75">
      <c r="N580" s="19" t="s">
        <v>681</v>
      </c>
    </row>
    <row r="581" ht="12.75">
      <c r="N581" s="16" t="s">
        <v>474</v>
      </c>
    </row>
    <row r="582" ht="12.75">
      <c r="N582" s="19" t="s">
        <v>227</v>
      </c>
    </row>
    <row r="583" ht="12.75">
      <c r="N583" s="19" t="s">
        <v>228</v>
      </c>
    </row>
    <row r="584" ht="12.75">
      <c r="N584" s="19" t="s">
        <v>315</v>
      </c>
    </row>
    <row r="585" ht="12.75">
      <c r="N585" s="19" t="s">
        <v>171</v>
      </c>
    </row>
    <row r="586" ht="12.75">
      <c r="N586" s="19" t="s">
        <v>682</v>
      </c>
    </row>
    <row r="587" ht="12.75">
      <c r="N587" s="19" t="s">
        <v>774</v>
      </c>
    </row>
    <row r="588" ht="12.75">
      <c r="N588" s="19" t="s">
        <v>229</v>
      </c>
    </row>
    <row r="589" ht="12.75">
      <c r="N589" s="19" t="s">
        <v>316</v>
      </c>
    </row>
    <row r="590" ht="12.75">
      <c r="N590" s="19" t="s">
        <v>683</v>
      </c>
    </row>
    <row r="591" ht="12.75">
      <c r="N591" s="16" t="s">
        <v>475</v>
      </c>
    </row>
    <row r="592" ht="12.75">
      <c r="N592" s="17" t="s">
        <v>77</v>
      </c>
    </row>
    <row r="593" ht="12.75">
      <c r="N593" s="17" t="s">
        <v>78</v>
      </c>
    </row>
    <row r="594" ht="12.75">
      <c r="N594" s="19" t="s">
        <v>684</v>
      </c>
    </row>
    <row r="595" ht="12.75">
      <c r="N595" s="19" t="s">
        <v>685</v>
      </c>
    </row>
    <row r="596" ht="12.75">
      <c r="N596" s="19" t="s">
        <v>686</v>
      </c>
    </row>
    <row r="597" ht="12.75">
      <c r="N597" s="19" t="s">
        <v>687</v>
      </c>
    </row>
    <row r="598" ht="12.75">
      <c r="N598" s="19" t="s">
        <v>317</v>
      </c>
    </row>
    <row r="599" ht="12.75">
      <c r="N599" s="19" t="s">
        <v>688</v>
      </c>
    </row>
    <row r="600" ht="12.75">
      <c r="N600" s="19" t="s">
        <v>318</v>
      </c>
    </row>
    <row r="601" ht="12.75">
      <c r="N601" s="19" t="s">
        <v>689</v>
      </c>
    </row>
    <row r="602" ht="12.75">
      <c r="N602" s="19" t="s">
        <v>690</v>
      </c>
    </row>
    <row r="603" ht="12.75">
      <c r="N603" s="19" t="s">
        <v>231</v>
      </c>
    </row>
    <row r="604" ht="12.75">
      <c r="N604" s="19" t="s">
        <v>230</v>
      </c>
    </row>
    <row r="605" ht="12.75">
      <c r="N605" s="19" t="s">
        <v>232</v>
      </c>
    </row>
    <row r="606" ht="12.75">
      <c r="N606" s="19" t="s">
        <v>233</v>
      </c>
    </row>
    <row r="607" ht="12.75">
      <c r="N607" s="19" t="s">
        <v>555</v>
      </c>
    </row>
    <row r="608" ht="12.75">
      <c r="N608" s="19" t="s">
        <v>556</v>
      </c>
    </row>
    <row r="609" ht="12.75">
      <c r="N609" s="19" t="s">
        <v>172</v>
      </c>
    </row>
    <row r="610" ht="12.75">
      <c r="N610" s="19" t="s">
        <v>173</v>
      </c>
    </row>
    <row r="611" ht="12.75">
      <c r="N611" s="19" t="s">
        <v>775</v>
      </c>
    </row>
    <row r="612" ht="12.75">
      <c r="N612" s="19" t="s">
        <v>234</v>
      </c>
    </row>
    <row r="613" ht="12.75">
      <c r="N613" s="19" t="s">
        <v>691</v>
      </c>
    </row>
    <row r="614" ht="12.75">
      <c r="N614" s="19" t="s">
        <v>319</v>
      </c>
    </row>
    <row r="615" ht="12.75">
      <c r="N615" s="16" t="s">
        <v>476</v>
      </c>
    </row>
    <row r="616" ht="12.75">
      <c r="N616" s="16" t="s">
        <v>477</v>
      </c>
    </row>
    <row r="617" ht="12.75">
      <c r="N617" s="17" t="s">
        <v>478</v>
      </c>
    </row>
    <row r="618" ht="12.75">
      <c r="N618" s="17" t="s">
        <v>79</v>
      </c>
    </row>
    <row r="619" ht="12.75">
      <c r="N619" s="17" t="s">
        <v>121</v>
      </c>
    </row>
    <row r="620" ht="12.75">
      <c r="N620" s="19" t="s">
        <v>320</v>
      </c>
    </row>
    <row r="621" ht="12.75">
      <c r="N621" s="19" t="s">
        <v>692</v>
      </c>
    </row>
    <row r="622" ht="12.75">
      <c r="N622" s="19" t="s">
        <v>321</v>
      </c>
    </row>
    <row r="623" ht="12.75">
      <c r="N623" s="19" t="s">
        <v>322</v>
      </c>
    </row>
    <row r="624" ht="12.75">
      <c r="N624" s="19" t="s">
        <v>390</v>
      </c>
    </row>
    <row r="625" ht="12.75">
      <c r="N625" s="19" t="s">
        <v>391</v>
      </c>
    </row>
    <row r="626" ht="12.75">
      <c r="N626" s="19" t="s">
        <v>760</v>
      </c>
    </row>
    <row r="627" ht="12.75">
      <c r="N627" s="19" t="s">
        <v>392</v>
      </c>
    </row>
    <row r="628" ht="12.75">
      <c r="N628" s="19" t="s">
        <v>761</v>
      </c>
    </row>
    <row r="629" ht="12.75">
      <c r="N629" s="19" t="s">
        <v>762</v>
      </c>
    </row>
    <row r="630" ht="12.75">
      <c r="N630" s="19" t="s">
        <v>763</v>
      </c>
    </row>
    <row r="631" ht="12.75">
      <c r="N631" s="19" t="s">
        <v>764</v>
      </c>
    </row>
    <row r="632" ht="12.75">
      <c r="N632" s="19" t="s">
        <v>765</v>
      </c>
    </row>
    <row r="633" ht="12.75">
      <c r="N633" s="16" t="s">
        <v>479</v>
      </c>
    </row>
    <row r="634" ht="12.75">
      <c r="N634" s="19" t="s">
        <v>693</v>
      </c>
    </row>
    <row r="635" ht="12.75">
      <c r="N635" s="17" t="s">
        <v>80</v>
      </c>
    </row>
    <row r="636" ht="12.75">
      <c r="N636" s="17" t="s">
        <v>532</v>
      </c>
    </row>
    <row r="637" ht="12.75">
      <c r="N637" s="17" t="s">
        <v>480</v>
      </c>
    </row>
    <row r="638" ht="12.75">
      <c r="N638" s="17" t="s">
        <v>81</v>
      </c>
    </row>
    <row r="639" ht="12.75">
      <c r="N639" s="19" t="s">
        <v>393</v>
      </c>
    </row>
    <row r="640" ht="12.75">
      <c r="N640" s="19" t="s">
        <v>235</v>
      </c>
    </row>
    <row r="641" ht="12.75">
      <c r="N641" s="19" t="s">
        <v>323</v>
      </c>
    </row>
    <row r="642" ht="12.75">
      <c r="N642" s="19" t="s">
        <v>174</v>
      </c>
    </row>
    <row r="643" ht="12.75">
      <c r="N643" s="19" t="s">
        <v>694</v>
      </c>
    </row>
    <row r="644" ht="12.75">
      <c r="N644" s="19" t="s">
        <v>175</v>
      </c>
    </row>
    <row r="645" ht="12.75">
      <c r="N645" s="19" t="s">
        <v>695</v>
      </c>
    </row>
    <row r="646" ht="12.75">
      <c r="N646" s="17" t="s">
        <v>533</v>
      </c>
    </row>
    <row r="647" ht="12.75">
      <c r="N647" s="19" t="s">
        <v>696</v>
      </c>
    </row>
    <row r="648" ht="12.75">
      <c r="N648" s="19" t="s">
        <v>766</v>
      </c>
    </row>
    <row r="649" ht="12.75">
      <c r="N649" s="19" t="s">
        <v>776</v>
      </c>
    </row>
    <row r="650" ht="12.75">
      <c r="N650" s="19" t="s">
        <v>413</v>
      </c>
    </row>
    <row r="651" ht="12.75">
      <c r="N651" s="16" t="s">
        <v>481</v>
      </c>
    </row>
    <row r="652" ht="12.75">
      <c r="N652" s="16" t="s">
        <v>482</v>
      </c>
    </row>
    <row r="653" ht="12.75">
      <c r="N653" s="17" t="s">
        <v>82</v>
      </c>
    </row>
    <row r="654" ht="12.75">
      <c r="N654" s="17" t="s">
        <v>83</v>
      </c>
    </row>
    <row r="655" ht="12.75">
      <c r="N655" s="19" t="s">
        <v>324</v>
      </c>
    </row>
    <row r="656" ht="12.75">
      <c r="N656" s="19" t="s">
        <v>697</v>
      </c>
    </row>
    <row r="657" ht="12.75">
      <c r="N657" s="19" t="s">
        <v>325</v>
      </c>
    </row>
    <row r="658" ht="12.75">
      <c r="N658" s="19" t="s">
        <v>698</v>
      </c>
    </row>
    <row r="659" ht="12.75">
      <c r="N659" s="19" t="s">
        <v>699</v>
      </c>
    </row>
    <row r="660" ht="12.75">
      <c r="N660" s="17" t="s">
        <v>84</v>
      </c>
    </row>
    <row r="661" ht="12.75">
      <c r="N661" s="17" t="s">
        <v>85</v>
      </c>
    </row>
    <row r="662" ht="12.75">
      <c r="N662" s="19" t="s">
        <v>236</v>
      </c>
    </row>
    <row r="663" ht="12.75">
      <c r="N663" s="19" t="s">
        <v>237</v>
      </c>
    </row>
    <row r="664" ht="12.75">
      <c r="N664" s="19" t="s">
        <v>746</v>
      </c>
    </row>
    <row r="665" ht="12.75">
      <c r="N665" s="19" t="s">
        <v>700</v>
      </c>
    </row>
    <row r="666" ht="12.75">
      <c r="N666" s="16" t="s">
        <v>483</v>
      </c>
    </row>
    <row r="667" ht="12.75">
      <c r="N667" s="16" t="s">
        <v>484</v>
      </c>
    </row>
    <row r="668" ht="12.75">
      <c r="N668" s="17" t="s">
        <v>122</v>
      </c>
    </row>
    <row r="669" ht="12.75">
      <c r="N669" s="19" t="s">
        <v>394</v>
      </c>
    </row>
    <row r="670" ht="12.75">
      <c r="N670" s="17" t="s">
        <v>123</v>
      </c>
    </row>
    <row r="671" ht="12.75">
      <c r="N671" s="17" t="s">
        <v>124</v>
      </c>
    </row>
    <row r="672" ht="12.75">
      <c r="N672" s="17" t="s">
        <v>86</v>
      </c>
    </row>
    <row r="673" ht="12.75">
      <c r="N673" s="19" t="s">
        <v>326</v>
      </c>
    </row>
    <row r="674" ht="12.75">
      <c r="N674" s="19" t="s">
        <v>701</v>
      </c>
    </row>
    <row r="675" ht="12.75">
      <c r="N675" s="19" t="s">
        <v>327</v>
      </c>
    </row>
    <row r="676" ht="12.75">
      <c r="N676" s="19" t="s">
        <v>328</v>
      </c>
    </row>
    <row r="677" ht="12.75">
      <c r="N677" s="17" t="s">
        <v>125</v>
      </c>
    </row>
    <row r="678" ht="12.75">
      <c r="N678" s="19" t="s">
        <v>329</v>
      </c>
    </row>
    <row r="679" ht="12.75">
      <c r="N679" s="19" t="s">
        <v>395</v>
      </c>
    </row>
    <row r="680" ht="12.75">
      <c r="N680" s="17" t="s">
        <v>126</v>
      </c>
    </row>
    <row r="681" ht="12.75">
      <c r="N681" s="16" t="s">
        <v>485</v>
      </c>
    </row>
    <row r="682" ht="12.75">
      <c r="N682" s="19" t="s">
        <v>396</v>
      </c>
    </row>
    <row r="683" ht="12.75">
      <c r="N683" s="17" t="s">
        <v>127</v>
      </c>
    </row>
    <row r="684" ht="12.75">
      <c r="N684" s="19" t="s">
        <v>702</v>
      </c>
    </row>
    <row r="685" ht="12.75">
      <c r="N685" s="19" t="s">
        <v>703</v>
      </c>
    </row>
    <row r="686" ht="12.75">
      <c r="N686" s="17" t="s">
        <v>87</v>
      </c>
    </row>
    <row r="687" ht="12.75">
      <c r="N687" s="16" t="s">
        <v>486</v>
      </c>
    </row>
    <row r="688" ht="12.75">
      <c r="N688" s="16" t="s">
        <v>487</v>
      </c>
    </row>
    <row r="689" ht="12.75">
      <c r="N689" s="17" t="s">
        <v>88</v>
      </c>
    </row>
    <row r="690" ht="12.75">
      <c r="N690" s="17" t="s">
        <v>89</v>
      </c>
    </row>
    <row r="691" ht="12.75">
      <c r="N691" s="17" t="s">
        <v>90</v>
      </c>
    </row>
    <row r="692" ht="12.75">
      <c r="N692" s="17" t="s">
        <v>91</v>
      </c>
    </row>
    <row r="693" ht="12.75">
      <c r="N693" s="19" t="s">
        <v>238</v>
      </c>
    </row>
    <row r="694" ht="12.75">
      <c r="N694" s="17" t="s">
        <v>128</v>
      </c>
    </row>
    <row r="695" ht="12.75">
      <c r="N695" s="17" t="s">
        <v>129</v>
      </c>
    </row>
    <row r="696" ht="12.75">
      <c r="N696" s="19" t="s">
        <v>397</v>
      </c>
    </row>
    <row r="697" ht="12.75">
      <c r="N697" s="17" t="s">
        <v>130</v>
      </c>
    </row>
    <row r="698" ht="12.75">
      <c r="N698" s="17" t="s">
        <v>92</v>
      </c>
    </row>
    <row r="699" ht="12.75">
      <c r="N699" s="19" t="s">
        <v>414</v>
      </c>
    </row>
    <row r="700" ht="12.75">
      <c r="N700" s="19" t="s">
        <v>239</v>
      </c>
    </row>
    <row r="701" ht="12.75">
      <c r="N701" s="17" t="s">
        <v>131</v>
      </c>
    </row>
    <row r="702" ht="12.75">
      <c r="N702" s="19" t="s">
        <v>704</v>
      </c>
    </row>
    <row r="703" ht="12.75">
      <c r="N703" s="19" t="s">
        <v>330</v>
      </c>
    </row>
    <row r="704" ht="12.75">
      <c r="N704" s="19" t="s">
        <v>331</v>
      </c>
    </row>
    <row r="705" ht="12.75">
      <c r="N705" s="19" t="s">
        <v>332</v>
      </c>
    </row>
    <row r="706" ht="12.75">
      <c r="N706" s="17" t="s">
        <v>93</v>
      </c>
    </row>
    <row r="707" ht="12.75">
      <c r="N707" s="17" t="s">
        <v>94</v>
      </c>
    </row>
    <row r="708" ht="12.75">
      <c r="N708" s="19" t="s">
        <v>333</v>
      </c>
    </row>
    <row r="709" ht="12.75">
      <c r="N709" s="19" t="s">
        <v>705</v>
      </c>
    </row>
    <row r="710" ht="12.75">
      <c r="N710" s="19" t="s">
        <v>706</v>
      </c>
    </row>
    <row r="711" ht="12.75">
      <c r="N711" s="19" t="s">
        <v>707</v>
      </c>
    </row>
    <row r="712" ht="12.75">
      <c r="N712" s="19" t="s">
        <v>708</v>
      </c>
    </row>
    <row r="713" ht="12.75">
      <c r="N713" s="19" t="s">
        <v>709</v>
      </c>
    </row>
    <row r="714" ht="12.75">
      <c r="N714" s="19" t="s">
        <v>240</v>
      </c>
    </row>
    <row r="715" ht="12.75">
      <c r="N715" s="17" t="s">
        <v>132</v>
      </c>
    </row>
    <row r="716" ht="12.75">
      <c r="N716" s="17" t="s">
        <v>133</v>
      </c>
    </row>
    <row r="717" ht="12.75">
      <c r="N717" s="17" t="s">
        <v>134</v>
      </c>
    </row>
    <row r="718" ht="12.75">
      <c r="N718" s="17" t="s">
        <v>135</v>
      </c>
    </row>
    <row r="719" ht="12.75">
      <c r="N719" s="17" t="s">
        <v>136</v>
      </c>
    </row>
    <row r="720" ht="12.75">
      <c r="N720" s="17" t="s">
        <v>137</v>
      </c>
    </row>
    <row r="721" ht="12.75">
      <c r="N721" s="17" t="s">
        <v>138</v>
      </c>
    </row>
    <row r="722" ht="12.75">
      <c r="N722" s="16" t="s">
        <v>488</v>
      </c>
    </row>
    <row r="723" ht="12.75">
      <c r="N723" s="19" t="s">
        <v>334</v>
      </c>
    </row>
    <row r="724" ht="12.75">
      <c r="N724" s="19" t="s">
        <v>335</v>
      </c>
    </row>
    <row r="725" ht="12.75">
      <c r="N725" s="16" t="s">
        <v>489</v>
      </c>
    </row>
    <row r="726" ht="12.75">
      <c r="N726" s="19" t="s">
        <v>710</v>
      </c>
    </row>
    <row r="727" ht="12.75">
      <c r="N727" s="19" t="s">
        <v>336</v>
      </c>
    </row>
    <row r="728" ht="12.75">
      <c r="N728" s="19" t="s">
        <v>711</v>
      </c>
    </row>
    <row r="729" ht="12.75">
      <c r="N729" s="19" t="s">
        <v>337</v>
      </c>
    </row>
    <row r="730" ht="12.75">
      <c r="N730" s="19" t="s">
        <v>712</v>
      </c>
    </row>
    <row r="731" ht="12.75">
      <c r="N731" s="19" t="s">
        <v>713</v>
      </c>
    </row>
    <row r="732" ht="12.75">
      <c r="N732" s="19" t="s">
        <v>338</v>
      </c>
    </row>
    <row r="733" ht="12.75">
      <c r="N733" s="19" t="s">
        <v>714</v>
      </c>
    </row>
    <row r="734" ht="12.75">
      <c r="N734" s="17" t="s">
        <v>95</v>
      </c>
    </row>
    <row r="735" ht="12.75">
      <c r="N735" s="17" t="s">
        <v>96</v>
      </c>
    </row>
    <row r="736" ht="12.75">
      <c r="N736" s="19" t="s">
        <v>715</v>
      </c>
    </row>
    <row r="737" ht="12.75">
      <c r="N737" s="19" t="s">
        <v>716</v>
      </c>
    </row>
    <row r="738" ht="12.75">
      <c r="N738" s="17" t="s">
        <v>139</v>
      </c>
    </row>
    <row r="739" ht="12.75">
      <c r="N739" s="19" t="s">
        <v>339</v>
      </c>
    </row>
    <row r="740" ht="12.75">
      <c r="N740" s="19" t="s">
        <v>717</v>
      </c>
    </row>
    <row r="741" ht="12.75">
      <c r="N741" s="19" t="s">
        <v>718</v>
      </c>
    </row>
    <row r="742" ht="12.75">
      <c r="N742" s="19" t="s">
        <v>415</v>
      </c>
    </row>
    <row r="743" ht="12.75">
      <c r="N743" s="19" t="s">
        <v>241</v>
      </c>
    </row>
    <row r="744" ht="12.75">
      <c r="N744" s="19" t="s">
        <v>340</v>
      </c>
    </row>
    <row r="745" ht="12.75">
      <c r="N745" s="19" t="s">
        <v>242</v>
      </c>
    </row>
    <row r="746" ht="12.75">
      <c r="N746" s="19" t="s">
        <v>243</v>
      </c>
    </row>
    <row r="747" ht="12.75">
      <c r="N747" s="16" t="s">
        <v>490</v>
      </c>
    </row>
    <row r="748" ht="12.75">
      <c r="N748" s="17" t="s">
        <v>140</v>
      </c>
    </row>
    <row r="749" ht="12.75">
      <c r="N749" s="16" t="s">
        <v>491</v>
      </c>
    </row>
    <row r="750" ht="12.75">
      <c r="N750" s="19" t="s">
        <v>244</v>
      </c>
    </row>
    <row r="751" ht="12.75">
      <c r="N751" s="19" t="s">
        <v>557</v>
      </c>
    </row>
    <row r="752" ht="12.75">
      <c r="N752" s="19" t="s">
        <v>719</v>
      </c>
    </row>
    <row r="753" ht="12.75">
      <c r="N753" s="19" t="s">
        <v>720</v>
      </c>
    </row>
    <row r="754" ht="12.75">
      <c r="N754" s="19" t="s">
        <v>341</v>
      </c>
    </row>
    <row r="755" ht="12.75">
      <c r="N755" s="19" t="s">
        <v>342</v>
      </c>
    </row>
    <row r="756" ht="12.75">
      <c r="N756" s="17" t="s">
        <v>141</v>
      </c>
    </row>
    <row r="757" ht="12.75">
      <c r="N757" s="17" t="s">
        <v>142</v>
      </c>
    </row>
    <row r="758" ht="12.75">
      <c r="N758" s="17" t="s">
        <v>143</v>
      </c>
    </row>
    <row r="759" ht="12.75">
      <c r="N759" s="17" t="s">
        <v>534</v>
      </c>
    </row>
    <row r="760" ht="12.75">
      <c r="N760" s="17" t="s">
        <v>144</v>
      </c>
    </row>
    <row r="761" ht="12.75">
      <c r="N761" s="19" t="s">
        <v>343</v>
      </c>
    </row>
    <row r="762" ht="12.75">
      <c r="N762" s="19" t="s">
        <v>344</v>
      </c>
    </row>
    <row r="763" ht="12.75">
      <c r="N763" s="19" t="s">
        <v>721</v>
      </c>
    </row>
    <row r="764" ht="12.75">
      <c r="N764" s="19" t="s">
        <v>345</v>
      </c>
    </row>
    <row r="765" ht="12.75">
      <c r="N765" s="19" t="s">
        <v>722</v>
      </c>
    </row>
    <row r="766" ht="12.75">
      <c r="N766" s="17" t="s">
        <v>145</v>
      </c>
    </row>
    <row r="767" ht="12.75">
      <c r="N767" s="19" t="s">
        <v>723</v>
      </c>
    </row>
    <row r="768" ht="12.75">
      <c r="N768" s="17" t="s">
        <v>146</v>
      </c>
    </row>
    <row r="769" ht="12.75">
      <c r="N769" s="19" t="s">
        <v>416</v>
      </c>
    </row>
    <row r="770" ht="12.75">
      <c r="N770" s="19" t="s">
        <v>417</v>
      </c>
    </row>
    <row r="771" ht="12.75">
      <c r="N771" s="19" t="s">
        <v>724</v>
      </c>
    </row>
    <row r="772" ht="12.75">
      <c r="N772" s="19" t="s">
        <v>725</v>
      </c>
    </row>
    <row r="773" ht="12.75">
      <c r="N773" s="19" t="s">
        <v>726</v>
      </c>
    </row>
    <row r="774" ht="12.75">
      <c r="N774" s="19" t="s">
        <v>727</v>
      </c>
    </row>
    <row r="775" ht="12.75">
      <c r="N775" s="19" t="s">
        <v>728</v>
      </c>
    </row>
    <row r="776" ht="12.75">
      <c r="N776" s="19" t="s">
        <v>729</v>
      </c>
    </row>
    <row r="777" ht="12.75">
      <c r="N777" s="19" t="s">
        <v>730</v>
      </c>
    </row>
    <row r="778" ht="12.75">
      <c r="N778" s="19" t="s">
        <v>731</v>
      </c>
    </row>
    <row r="779" ht="12.75">
      <c r="N779" s="19" t="s">
        <v>732</v>
      </c>
    </row>
    <row r="780" ht="12.75">
      <c r="N780" s="19" t="s">
        <v>733</v>
      </c>
    </row>
    <row r="781" ht="12.75">
      <c r="N781" s="19" t="s">
        <v>734</v>
      </c>
    </row>
    <row r="782" ht="12.75">
      <c r="N782" s="19" t="s">
        <v>147</v>
      </c>
    </row>
  </sheetData>
  <mergeCells count="4">
    <mergeCell ref="F8:G8"/>
    <mergeCell ref="D10:E10"/>
    <mergeCell ref="D11:E11"/>
    <mergeCell ref="D12:E12"/>
  </mergeCells>
  <dataValidations count="1">
    <dataValidation type="list" allowBlank="1" showInputMessage="1" showErrorMessage="1" sqref="C20:C50">
      <formula1>$N$1:$N$782</formula1>
    </dataValidation>
  </dataValidations>
  <printOptions/>
  <pageMargins left="0" right="0" top="0.3937007874015748" bottom="0.31496062992125984" header="0.11811023622047245" footer="0.11811023622047245"/>
  <pageSetup horizontalDpi="600" verticalDpi="600" orientation="portrait" paperSize="9" r:id="rId2"/>
  <headerFooter alignWithMargins="0">
    <oddHeader>&amp;L&amp;8Classe 2TS&amp;R&amp;"ShelleyAllegro BT,Regular"Professeur : François Lecoq</oddHeader>
    <oddFooter>&amp;L&amp;8&amp;F&amp;R&amp;8&amp;A</oddFooter>
  </headerFooter>
  <drawing r:id="rId1"/>
</worksheet>
</file>

<file path=xl/worksheets/sheet2.xml><?xml version="1.0" encoding="utf-8"?>
<worksheet xmlns="http://schemas.openxmlformats.org/spreadsheetml/2006/main" xmlns:r="http://schemas.openxmlformats.org/officeDocument/2006/relationships">
  <sheetPr codeName="Feuil14"/>
  <dimension ref="A1:O779"/>
  <sheetViews>
    <sheetView showZeros="0" tabSelected="1" workbookViewId="0" topLeftCell="A1">
      <selection activeCell="C46" sqref="C46"/>
    </sheetView>
  </sheetViews>
  <sheetFormatPr defaultColWidth="9.33203125" defaultRowHeight="12.75"/>
  <cols>
    <col min="1" max="1" width="25.66015625" style="0" customWidth="1"/>
    <col min="2" max="2" width="0.82421875" style="0" customWidth="1"/>
    <col min="3" max="3" width="17" style="14" customWidth="1"/>
    <col min="4" max="4" width="8.83203125" style="0" customWidth="1"/>
    <col min="5" max="5" width="5.33203125" style="0" customWidth="1"/>
    <col min="6" max="9" width="5.83203125" style="66" customWidth="1"/>
    <col min="10" max="10" width="6.16015625" style="66" customWidth="1"/>
    <col min="11" max="11" width="6.33203125" style="0" customWidth="1"/>
    <col min="12" max="12" width="6.5" style="0" customWidth="1"/>
    <col min="13" max="13" width="26" style="0" hidden="1" customWidth="1"/>
    <col min="14" max="16384" width="12" style="0" customWidth="1"/>
  </cols>
  <sheetData>
    <row r="1" spans="1:13" ht="26.25" customHeight="1" thickTop="1">
      <c r="A1" s="1"/>
      <c r="B1" s="2"/>
      <c r="C1" s="2"/>
      <c r="D1" s="2"/>
      <c r="E1" s="2"/>
      <c r="F1" s="60"/>
      <c r="G1" s="60"/>
      <c r="H1" s="60"/>
      <c r="I1" s="60"/>
      <c r="J1" s="60"/>
      <c r="K1" s="2"/>
      <c r="L1" s="3"/>
      <c r="M1" s="18" t="s">
        <v>418</v>
      </c>
    </row>
    <row r="2" spans="1:13" ht="12.75">
      <c r="A2" s="4"/>
      <c r="B2" s="5"/>
      <c r="C2" s="5"/>
      <c r="D2" s="5"/>
      <c r="E2" s="5"/>
      <c r="F2" s="61"/>
      <c r="G2" s="61"/>
      <c r="H2" s="69"/>
      <c r="I2" s="61"/>
      <c r="J2" s="61"/>
      <c r="K2" s="13"/>
      <c r="L2" s="6"/>
      <c r="M2" s="18" t="s">
        <v>97</v>
      </c>
    </row>
    <row r="3" spans="1:13" ht="17.25" customHeight="1">
      <c r="A3" s="4"/>
      <c r="B3" s="5"/>
      <c r="C3" s="5"/>
      <c r="D3" s="5"/>
      <c r="E3" s="5"/>
      <c r="F3" s="61"/>
      <c r="G3" s="61"/>
      <c r="H3" s="69"/>
      <c r="I3" s="61"/>
      <c r="J3" s="61"/>
      <c r="K3" s="13"/>
      <c r="L3" s="6"/>
      <c r="M3" s="18" t="s">
        <v>148</v>
      </c>
    </row>
    <row r="4" spans="1:13" ht="12.75">
      <c r="A4" s="4"/>
      <c r="B4" s="5"/>
      <c r="C4" s="5"/>
      <c r="D4" s="5"/>
      <c r="E4" s="5"/>
      <c r="F4" s="61"/>
      <c r="G4" s="61"/>
      <c r="H4" s="61"/>
      <c r="I4" s="61"/>
      <c r="J4" s="61"/>
      <c r="K4" s="13"/>
      <c r="L4" s="6"/>
      <c r="M4" s="18" t="s">
        <v>176</v>
      </c>
    </row>
    <row r="5" spans="1:13" ht="12.75">
      <c r="A5" s="4"/>
      <c r="B5" s="5"/>
      <c r="C5" s="5"/>
      <c r="D5" s="5"/>
      <c r="E5" s="5"/>
      <c r="F5" s="61"/>
      <c r="G5" s="61"/>
      <c r="H5" s="61"/>
      <c r="I5" s="61"/>
      <c r="J5" s="61"/>
      <c r="K5" s="5"/>
      <c r="L5" s="6"/>
      <c r="M5" s="18" t="s">
        <v>245</v>
      </c>
    </row>
    <row r="6" spans="1:13" ht="12.75">
      <c r="A6" s="4"/>
      <c r="B6" s="5"/>
      <c r="C6" s="5"/>
      <c r="D6" s="5"/>
      <c r="E6" s="5"/>
      <c r="F6" s="61"/>
      <c r="G6" s="69"/>
      <c r="H6" s="61"/>
      <c r="I6" s="61"/>
      <c r="J6" s="61"/>
      <c r="K6" s="5"/>
      <c r="L6" s="6"/>
      <c r="M6" s="18" t="s">
        <v>346</v>
      </c>
    </row>
    <row r="7" spans="1:13" ht="12.75">
      <c r="A7" s="4"/>
      <c r="B7" s="5"/>
      <c r="C7" s="5"/>
      <c r="D7" s="5"/>
      <c r="E7" s="5"/>
      <c r="F7" s="61"/>
      <c r="G7" s="61"/>
      <c r="H7" s="61"/>
      <c r="I7" s="61"/>
      <c r="J7" s="61"/>
      <c r="K7" s="5"/>
      <c r="L7" s="6"/>
      <c r="M7" s="18" t="s">
        <v>360</v>
      </c>
    </row>
    <row r="8" spans="1:13" ht="18.75">
      <c r="A8" s="4"/>
      <c r="B8" s="5"/>
      <c r="C8" s="5"/>
      <c r="D8" s="5"/>
      <c r="E8" s="5"/>
      <c r="F8" s="82" t="s">
        <v>819</v>
      </c>
      <c r="G8" s="83"/>
      <c r="H8" s="61"/>
      <c r="I8" s="61"/>
      <c r="J8" s="61"/>
      <c r="K8" s="5"/>
      <c r="L8" s="6"/>
      <c r="M8" s="18" t="s">
        <v>398</v>
      </c>
    </row>
    <row r="9" spans="1:13" ht="13.5" thickBot="1">
      <c r="A9" s="4"/>
      <c r="B9" s="5"/>
      <c r="C9" s="5"/>
      <c r="D9" s="5"/>
      <c r="E9" s="5"/>
      <c r="F9" s="61"/>
      <c r="G9" s="61"/>
      <c r="H9" s="61"/>
      <c r="I9" s="61"/>
      <c r="J9" s="61"/>
      <c r="K9" s="5"/>
      <c r="L9" s="6"/>
      <c r="M9" s="19" t="s">
        <v>558</v>
      </c>
    </row>
    <row r="10" spans="1:13" ht="14.25" thickTop="1">
      <c r="A10" s="4"/>
      <c r="B10" s="5"/>
      <c r="C10" s="52" t="s">
        <v>798</v>
      </c>
      <c r="D10" s="84" t="s">
        <v>796</v>
      </c>
      <c r="E10" s="85"/>
      <c r="F10" s="61"/>
      <c r="G10" s="61"/>
      <c r="H10" s="61"/>
      <c r="I10" s="61"/>
      <c r="J10" s="61"/>
      <c r="K10" s="5"/>
      <c r="L10" s="6"/>
      <c r="M10" s="19" t="s">
        <v>559</v>
      </c>
    </row>
    <row r="11" spans="1:13" ht="14.25" thickBot="1">
      <c r="A11" s="4"/>
      <c r="B11" s="5"/>
      <c r="C11" s="53" t="s">
        <v>797</v>
      </c>
      <c r="D11" s="78" t="s">
        <v>796</v>
      </c>
      <c r="E11" s="79"/>
      <c r="F11" s="61"/>
      <c r="G11" s="61"/>
      <c r="H11" s="61"/>
      <c r="I11" s="61"/>
      <c r="J11" s="61"/>
      <c r="K11" s="5"/>
      <c r="L11" s="6"/>
      <c r="M11" s="16" t="s">
        <v>419</v>
      </c>
    </row>
    <row r="12" spans="1:13" ht="14.25" thickBot="1" thickTop="1">
      <c r="A12" s="4"/>
      <c r="B12" s="5"/>
      <c r="C12" s="47" t="s">
        <v>799</v>
      </c>
      <c r="D12" s="86" t="s">
        <v>818</v>
      </c>
      <c r="E12" s="87"/>
      <c r="F12" s="61"/>
      <c r="G12" s="61"/>
      <c r="H12" s="61"/>
      <c r="I12" s="61"/>
      <c r="J12" s="61"/>
      <c r="K12" s="5"/>
      <c r="L12" s="6"/>
      <c r="M12" s="16" t="s">
        <v>420</v>
      </c>
    </row>
    <row r="13" spans="1:13" ht="13.5" thickTop="1">
      <c r="A13" s="4"/>
      <c r="B13" s="5"/>
      <c r="C13" s="13"/>
      <c r="D13" s="13"/>
      <c r="E13" s="13"/>
      <c r="F13" s="61"/>
      <c r="G13" s="61"/>
      <c r="H13" s="61"/>
      <c r="I13" s="61"/>
      <c r="J13" s="61"/>
      <c r="K13" s="5"/>
      <c r="L13" s="6"/>
      <c r="M13" s="17" t="s">
        <v>3</v>
      </c>
    </row>
    <row r="14" spans="1:13" ht="12.75">
      <c r="A14" s="4"/>
      <c r="B14" s="5"/>
      <c r="C14" s="5"/>
      <c r="D14" s="5"/>
      <c r="E14" s="5"/>
      <c r="F14" s="62"/>
      <c r="G14" s="61"/>
      <c r="H14" s="61"/>
      <c r="I14" s="61"/>
      <c r="J14" s="61"/>
      <c r="K14" s="5"/>
      <c r="L14" s="6"/>
      <c r="M14" s="17" t="s">
        <v>4</v>
      </c>
    </row>
    <row r="15" spans="1:13" ht="12.75">
      <c r="A15" s="4"/>
      <c r="B15" s="5"/>
      <c r="C15" s="5"/>
      <c r="D15" s="5"/>
      <c r="E15" s="5"/>
      <c r="F15" s="62"/>
      <c r="G15" s="61"/>
      <c r="H15" s="61"/>
      <c r="I15" s="61"/>
      <c r="J15" s="61"/>
      <c r="K15" s="5"/>
      <c r="L15" s="6"/>
      <c r="M15" s="19" t="s">
        <v>177</v>
      </c>
    </row>
    <row r="16" spans="1:13" ht="12.75">
      <c r="A16" s="4"/>
      <c r="B16" s="5"/>
      <c r="C16" s="5"/>
      <c r="D16" s="5"/>
      <c r="E16" s="5"/>
      <c r="F16" s="61"/>
      <c r="G16" s="61"/>
      <c r="H16" s="61"/>
      <c r="I16" s="61"/>
      <c r="J16" s="61"/>
      <c r="K16" s="5"/>
      <c r="L16" s="6"/>
      <c r="M16" s="17" t="s">
        <v>98</v>
      </c>
    </row>
    <row r="17" spans="1:13" ht="12.75">
      <c r="A17" s="4"/>
      <c r="B17" s="5"/>
      <c r="C17" s="5"/>
      <c r="D17" s="5"/>
      <c r="E17" s="5"/>
      <c r="F17" s="61"/>
      <c r="G17" s="61"/>
      <c r="H17" s="61"/>
      <c r="I17" s="61"/>
      <c r="J17" s="61"/>
      <c r="K17" s="5"/>
      <c r="L17" s="6"/>
      <c r="M17" s="17" t="s">
        <v>5</v>
      </c>
    </row>
    <row r="18" spans="1:15" ht="12.75">
      <c r="A18" s="4"/>
      <c r="B18" s="5"/>
      <c r="C18" s="5"/>
      <c r="D18" s="5"/>
      <c r="E18" s="5"/>
      <c r="F18" s="61"/>
      <c r="G18" s="61"/>
      <c r="H18" s="61"/>
      <c r="I18" s="61"/>
      <c r="J18" s="61"/>
      <c r="K18" s="5"/>
      <c r="L18" s="6"/>
      <c r="M18" s="16" t="s">
        <v>421</v>
      </c>
      <c r="O18" s="48"/>
    </row>
    <row r="19" spans="1:15" ht="13.5" thickBot="1">
      <c r="A19" s="4"/>
      <c r="B19" s="5"/>
      <c r="C19" s="5"/>
      <c r="D19" s="5"/>
      <c r="E19" s="5"/>
      <c r="F19" s="61"/>
      <c r="G19" s="61"/>
      <c r="H19" s="61"/>
      <c r="I19" s="61"/>
      <c r="J19" s="61"/>
      <c r="K19" s="5"/>
      <c r="L19" s="6"/>
      <c r="M19" s="19" t="s">
        <v>361</v>
      </c>
      <c r="O19" s="48"/>
    </row>
    <row r="20" spans="1:15" ht="15" customHeight="1" thickBot="1" thickTop="1">
      <c r="A20" s="4"/>
      <c r="B20" s="5"/>
      <c r="C20" s="54" t="s">
        <v>801</v>
      </c>
      <c r="D20" s="20"/>
      <c r="E20" s="21"/>
      <c r="F20" s="63"/>
      <c r="G20" s="70"/>
      <c r="H20" s="70"/>
      <c r="I20" s="70"/>
      <c r="J20" s="71"/>
      <c r="K20" s="25"/>
      <c r="L20" s="26"/>
      <c r="M20" s="19" t="s">
        <v>560</v>
      </c>
      <c r="O20" s="48"/>
    </row>
    <row r="21" spans="1:15" ht="15" customHeight="1" thickBot="1" thickTop="1">
      <c r="A21" s="4"/>
      <c r="B21" s="5"/>
      <c r="C21" s="56" t="s">
        <v>803</v>
      </c>
      <c r="D21" s="27"/>
      <c r="E21" s="58" t="s">
        <v>809</v>
      </c>
      <c r="F21" s="64">
        <v>500</v>
      </c>
      <c r="G21" s="64"/>
      <c r="H21" s="64"/>
      <c r="I21" s="64"/>
      <c r="J21" s="71">
        <f>F21+G21+H21+I21</f>
        <v>500</v>
      </c>
      <c r="K21" s="31"/>
      <c r="L21" s="32">
        <f aca="true" t="shared" si="0" ref="L21:L45">IF(J21,K21*J21,"")</f>
        <v>0</v>
      </c>
      <c r="M21" s="19" t="s">
        <v>561</v>
      </c>
      <c r="O21" s="48"/>
    </row>
    <row r="22" spans="1:15" ht="15" customHeight="1" thickBot="1" thickTop="1">
      <c r="A22" s="4"/>
      <c r="B22" s="5"/>
      <c r="C22" s="56" t="s">
        <v>810</v>
      </c>
      <c r="D22" s="27"/>
      <c r="E22" s="58" t="s">
        <v>809</v>
      </c>
      <c r="F22" s="64">
        <v>250</v>
      </c>
      <c r="G22" s="64">
        <v>50</v>
      </c>
      <c r="H22" s="64"/>
      <c r="I22" s="64"/>
      <c r="J22" s="71">
        <f aca="true" t="shared" si="1" ref="J22:J47">F22+G22+H22+I22</f>
        <v>300</v>
      </c>
      <c r="K22" s="31"/>
      <c r="L22" s="32">
        <f t="shared" si="0"/>
        <v>0</v>
      </c>
      <c r="M22" s="19" t="s">
        <v>562</v>
      </c>
      <c r="O22" s="48"/>
    </row>
    <row r="23" spans="1:15" ht="15" customHeight="1" thickBot="1" thickTop="1">
      <c r="A23" s="4"/>
      <c r="B23" s="5"/>
      <c r="C23" s="54" t="s">
        <v>800</v>
      </c>
      <c r="D23" s="27"/>
      <c r="E23" s="58"/>
      <c r="F23" s="64"/>
      <c r="G23" s="64"/>
      <c r="H23" s="64"/>
      <c r="I23" s="64"/>
      <c r="J23" s="71">
        <f t="shared" si="1"/>
        <v>0</v>
      </c>
      <c r="K23" s="31"/>
      <c r="L23" s="32">
        <f t="shared" si="0"/>
      </c>
      <c r="M23" s="19" t="s">
        <v>563</v>
      </c>
      <c r="O23" s="48"/>
    </row>
    <row r="24" spans="1:15" ht="15" customHeight="1" thickBot="1" thickTop="1">
      <c r="A24" s="4"/>
      <c r="B24" s="5"/>
      <c r="C24" s="57" t="s">
        <v>817</v>
      </c>
      <c r="D24" s="27"/>
      <c r="E24" s="58" t="s">
        <v>809</v>
      </c>
      <c r="F24" s="64"/>
      <c r="G24" s="64">
        <v>250</v>
      </c>
      <c r="H24" s="64"/>
      <c r="I24" s="64"/>
      <c r="J24" s="71">
        <f t="shared" si="1"/>
        <v>250</v>
      </c>
      <c r="K24" s="31"/>
      <c r="L24" s="32">
        <f t="shared" si="0"/>
        <v>0</v>
      </c>
      <c r="M24" s="19" t="s">
        <v>564</v>
      </c>
      <c r="O24" s="48"/>
    </row>
    <row r="25" spans="1:15" ht="15" customHeight="1" thickBot="1" thickTop="1">
      <c r="A25" s="4"/>
      <c r="B25" s="5"/>
      <c r="C25" s="56" t="s">
        <v>804</v>
      </c>
      <c r="D25" s="27"/>
      <c r="E25" s="58" t="s">
        <v>809</v>
      </c>
      <c r="F25" s="64"/>
      <c r="G25" s="64">
        <v>100</v>
      </c>
      <c r="H25" s="64"/>
      <c r="I25" s="64"/>
      <c r="J25" s="71">
        <f t="shared" si="1"/>
        <v>100</v>
      </c>
      <c r="K25" s="31"/>
      <c r="L25" s="32">
        <f t="shared" si="0"/>
        <v>0</v>
      </c>
      <c r="M25" s="19" t="s">
        <v>246</v>
      </c>
      <c r="O25" s="48"/>
    </row>
    <row r="26" spans="1:15" ht="15" customHeight="1" thickBot="1" thickTop="1">
      <c r="A26" s="4"/>
      <c r="B26" s="5"/>
      <c r="C26" s="56"/>
      <c r="D26" s="27"/>
      <c r="E26" s="58"/>
      <c r="F26" s="64"/>
      <c r="G26" s="64"/>
      <c r="H26" s="64"/>
      <c r="I26" s="64"/>
      <c r="J26" s="71">
        <f t="shared" si="1"/>
        <v>0</v>
      </c>
      <c r="K26" s="31"/>
      <c r="L26" s="32">
        <f t="shared" si="0"/>
      </c>
      <c r="M26" s="19" t="s">
        <v>247</v>
      </c>
      <c r="O26" s="48"/>
    </row>
    <row r="27" spans="1:15" ht="15" customHeight="1" thickBot="1" thickTop="1">
      <c r="A27" s="4"/>
      <c r="B27" s="5"/>
      <c r="C27" s="54" t="s">
        <v>802</v>
      </c>
      <c r="D27" s="27"/>
      <c r="E27" s="58"/>
      <c r="F27" s="64"/>
      <c r="G27" s="64"/>
      <c r="H27" s="64"/>
      <c r="I27" s="64"/>
      <c r="J27" s="71">
        <f t="shared" si="1"/>
        <v>0</v>
      </c>
      <c r="K27" s="31"/>
      <c r="L27" s="32">
        <f t="shared" si="0"/>
      </c>
      <c r="M27" s="19" t="s">
        <v>565</v>
      </c>
      <c r="O27" s="48"/>
    </row>
    <row r="28" spans="1:15" ht="15" customHeight="1" thickBot="1" thickTop="1">
      <c r="A28" s="4"/>
      <c r="B28" s="5"/>
      <c r="C28" s="56" t="s">
        <v>815</v>
      </c>
      <c r="D28" s="27"/>
      <c r="E28" s="58" t="s">
        <v>809</v>
      </c>
      <c r="F28" s="64"/>
      <c r="G28" s="64">
        <v>10</v>
      </c>
      <c r="I28" s="64"/>
      <c r="J28" s="71">
        <f t="shared" si="1"/>
        <v>10</v>
      </c>
      <c r="K28" s="31"/>
      <c r="L28" s="32">
        <f t="shared" si="0"/>
        <v>0</v>
      </c>
      <c r="M28" s="19" t="s">
        <v>248</v>
      </c>
      <c r="O28" s="48"/>
    </row>
    <row r="29" spans="1:15" ht="15" customHeight="1" thickBot="1" thickTop="1">
      <c r="A29" s="4"/>
      <c r="B29" s="5"/>
      <c r="C29" s="56" t="s">
        <v>805</v>
      </c>
      <c r="D29" s="27"/>
      <c r="E29" s="58" t="s">
        <v>809</v>
      </c>
      <c r="F29" s="64"/>
      <c r="G29" s="64">
        <v>5</v>
      </c>
      <c r="I29" s="64"/>
      <c r="J29" s="71">
        <f t="shared" si="1"/>
        <v>5</v>
      </c>
      <c r="K29" s="31"/>
      <c r="L29" s="32">
        <f t="shared" si="0"/>
        <v>0</v>
      </c>
      <c r="M29" s="17" t="s">
        <v>149</v>
      </c>
      <c r="O29" s="48"/>
    </row>
    <row r="30" spans="1:15" ht="15" customHeight="1" thickBot="1" thickTop="1">
      <c r="A30" s="4"/>
      <c r="B30" s="5"/>
      <c r="C30" s="56" t="s">
        <v>806</v>
      </c>
      <c r="D30" s="27"/>
      <c r="E30" s="58" t="s">
        <v>809</v>
      </c>
      <c r="F30" s="64"/>
      <c r="G30" s="64">
        <v>5</v>
      </c>
      <c r="I30" s="64"/>
      <c r="J30" s="71">
        <f t="shared" si="1"/>
        <v>5</v>
      </c>
      <c r="K30" s="31"/>
      <c r="L30" s="32">
        <f t="shared" si="0"/>
        <v>0</v>
      </c>
      <c r="M30" s="19" t="s">
        <v>566</v>
      </c>
      <c r="O30" s="48"/>
    </row>
    <row r="31" spans="1:15" ht="15" customHeight="1" thickBot="1" thickTop="1">
      <c r="A31" s="4"/>
      <c r="B31" s="5"/>
      <c r="C31" s="56" t="s">
        <v>812</v>
      </c>
      <c r="D31" s="27"/>
      <c r="E31" s="58" t="s">
        <v>809</v>
      </c>
      <c r="F31" s="64"/>
      <c r="G31" s="64">
        <v>5</v>
      </c>
      <c r="I31" s="64"/>
      <c r="J31" s="71">
        <f t="shared" si="1"/>
        <v>5</v>
      </c>
      <c r="K31" s="31"/>
      <c r="L31" s="32">
        <f t="shared" si="0"/>
        <v>0</v>
      </c>
      <c r="M31" s="19" t="s">
        <v>249</v>
      </c>
      <c r="O31" s="48"/>
    </row>
    <row r="32" spans="1:15" ht="15" customHeight="1" thickBot="1" thickTop="1">
      <c r="A32" s="4"/>
      <c r="B32" s="5"/>
      <c r="C32" s="56" t="s">
        <v>813</v>
      </c>
      <c r="D32" s="27"/>
      <c r="E32" s="58" t="s">
        <v>809</v>
      </c>
      <c r="F32" s="64"/>
      <c r="G32" s="64">
        <v>5</v>
      </c>
      <c r="I32" s="64"/>
      <c r="J32" s="71">
        <f t="shared" si="1"/>
        <v>5</v>
      </c>
      <c r="K32" s="31"/>
      <c r="L32" s="32">
        <f t="shared" si="0"/>
        <v>0</v>
      </c>
      <c r="M32" s="19" t="s">
        <v>250</v>
      </c>
      <c r="O32" s="48"/>
    </row>
    <row r="33" spans="1:15" ht="15" customHeight="1" thickBot="1" thickTop="1">
      <c r="A33" s="4"/>
      <c r="B33" s="5"/>
      <c r="C33" s="56" t="s">
        <v>814</v>
      </c>
      <c r="D33" s="27"/>
      <c r="E33" s="58" t="s">
        <v>809</v>
      </c>
      <c r="F33" s="64"/>
      <c r="G33" s="64">
        <v>3</v>
      </c>
      <c r="I33" s="64"/>
      <c r="J33" s="71">
        <f t="shared" si="1"/>
        <v>3</v>
      </c>
      <c r="K33" s="31"/>
      <c r="L33" s="32">
        <f t="shared" si="0"/>
        <v>0</v>
      </c>
      <c r="M33" s="16" t="s">
        <v>422</v>
      </c>
      <c r="O33" s="48"/>
    </row>
    <row r="34" spans="1:13" ht="15" customHeight="1" thickBot="1" thickTop="1">
      <c r="A34" s="4"/>
      <c r="B34" s="5"/>
      <c r="C34" s="56" t="s">
        <v>811</v>
      </c>
      <c r="D34" s="27"/>
      <c r="E34" s="58" t="s">
        <v>809</v>
      </c>
      <c r="F34" s="64"/>
      <c r="G34" s="64">
        <v>10</v>
      </c>
      <c r="I34" s="64"/>
      <c r="J34" s="71">
        <f t="shared" si="1"/>
        <v>10</v>
      </c>
      <c r="K34" s="31"/>
      <c r="L34" s="32">
        <f t="shared" si="0"/>
        <v>0</v>
      </c>
      <c r="M34" s="16" t="s">
        <v>423</v>
      </c>
    </row>
    <row r="35" spans="1:13" ht="15" customHeight="1" thickBot="1" thickTop="1">
      <c r="A35" s="4"/>
      <c r="B35" s="5"/>
      <c r="C35" s="56" t="s">
        <v>808</v>
      </c>
      <c r="D35" s="27"/>
      <c r="E35" s="58" t="s">
        <v>809</v>
      </c>
      <c r="F35" s="64"/>
      <c r="G35" s="64"/>
      <c r="H35" s="64"/>
      <c r="I35" s="64">
        <v>50</v>
      </c>
      <c r="J35" s="71">
        <f t="shared" si="1"/>
        <v>50</v>
      </c>
      <c r="K35" s="31"/>
      <c r="L35" s="32">
        <f t="shared" si="0"/>
        <v>0</v>
      </c>
      <c r="M35" s="19" t="s">
        <v>178</v>
      </c>
    </row>
    <row r="36" spans="1:13" ht="15" customHeight="1" thickBot="1" thickTop="1">
      <c r="A36" s="4"/>
      <c r="B36" s="5"/>
      <c r="C36" s="56" t="s">
        <v>807</v>
      </c>
      <c r="D36" s="27"/>
      <c r="E36" s="73" t="s">
        <v>816</v>
      </c>
      <c r="F36" s="64"/>
      <c r="G36" s="64"/>
      <c r="H36" s="64"/>
      <c r="I36" s="64">
        <v>50</v>
      </c>
      <c r="J36" s="71">
        <f t="shared" si="1"/>
        <v>50</v>
      </c>
      <c r="K36" s="31"/>
      <c r="L36" s="32">
        <f t="shared" si="0"/>
        <v>0</v>
      </c>
      <c r="M36" s="19" t="s">
        <v>251</v>
      </c>
    </row>
    <row r="37" spans="1:13" ht="1.5" customHeight="1" thickBot="1" thickTop="1">
      <c r="A37" s="4"/>
      <c r="B37" s="5"/>
      <c r="D37" s="27"/>
      <c r="E37" s="58"/>
      <c r="F37" s="64"/>
      <c r="G37" s="64"/>
      <c r="H37" s="64"/>
      <c r="I37" s="64"/>
      <c r="J37" s="71">
        <f t="shared" si="1"/>
        <v>0</v>
      </c>
      <c r="K37" s="31"/>
      <c r="L37" s="32">
        <f t="shared" si="0"/>
      </c>
      <c r="M37" s="19" t="s">
        <v>567</v>
      </c>
    </row>
    <row r="38" spans="1:13" ht="15" customHeight="1" hidden="1" thickBot="1" thickTop="1">
      <c r="A38" s="4"/>
      <c r="B38" s="5"/>
      <c r="D38" s="27"/>
      <c r="E38" s="59"/>
      <c r="F38" s="64"/>
      <c r="G38" s="64"/>
      <c r="H38" s="64"/>
      <c r="I38" s="64"/>
      <c r="J38" s="71">
        <f t="shared" si="1"/>
        <v>0</v>
      </c>
      <c r="K38" s="31"/>
      <c r="L38" s="32">
        <f t="shared" si="0"/>
      </c>
      <c r="M38" s="19" t="s">
        <v>252</v>
      </c>
    </row>
    <row r="39" spans="1:13" ht="15" customHeight="1" hidden="1" thickBot="1" thickTop="1">
      <c r="A39" s="4"/>
      <c r="B39" s="5"/>
      <c r="C39" s="49"/>
      <c r="D39" s="27"/>
      <c r="E39" s="28"/>
      <c r="F39" s="65"/>
      <c r="G39" s="64"/>
      <c r="H39" s="64"/>
      <c r="I39" s="64"/>
      <c r="J39" s="71">
        <f t="shared" si="1"/>
        <v>0</v>
      </c>
      <c r="K39" s="31"/>
      <c r="L39" s="32">
        <f t="shared" si="0"/>
      </c>
      <c r="M39" s="19" t="s">
        <v>253</v>
      </c>
    </row>
    <row r="40" spans="1:13" ht="15" customHeight="1" hidden="1" thickBot="1" thickTop="1">
      <c r="A40" s="4"/>
      <c r="B40" s="5"/>
      <c r="C40" s="49"/>
      <c r="D40" s="27"/>
      <c r="E40" s="28"/>
      <c r="F40" s="64"/>
      <c r="G40" s="64"/>
      <c r="H40" s="64"/>
      <c r="I40" s="64"/>
      <c r="J40" s="71">
        <f t="shared" si="1"/>
        <v>0</v>
      </c>
      <c r="K40" s="31"/>
      <c r="L40" s="32">
        <f t="shared" si="0"/>
      </c>
      <c r="M40" s="19" t="s">
        <v>568</v>
      </c>
    </row>
    <row r="41" spans="1:13" ht="15" customHeight="1" hidden="1" thickBot="1" thickTop="1">
      <c r="A41" s="4"/>
      <c r="B41" s="5"/>
      <c r="C41" s="49"/>
      <c r="D41" s="27"/>
      <c r="E41" s="28"/>
      <c r="F41" s="64"/>
      <c r="G41" s="64"/>
      <c r="H41" s="64"/>
      <c r="I41" s="64"/>
      <c r="J41" s="71">
        <f t="shared" si="1"/>
        <v>0</v>
      </c>
      <c r="K41" s="31"/>
      <c r="L41" s="32">
        <f t="shared" si="0"/>
      </c>
      <c r="M41" s="17" t="s">
        <v>492</v>
      </c>
    </row>
    <row r="42" spans="1:13" ht="15" customHeight="1" hidden="1" thickBot="1" thickTop="1">
      <c r="A42" s="4"/>
      <c r="B42" s="5"/>
      <c r="C42" s="54"/>
      <c r="D42" s="27"/>
      <c r="E42" s="28"/>
      <c r="G42" s="64"/>
      <c r="H42" s="64"/>
      <c r="I42" s="64"/>
      <c r="J42" s="71">
        <f t="shared" si="1"/>
        <v>0</v>
      </c>
      <c r="K42" s="31"/>
      <c r="L42" s="32">
        <f t="shared" si="0"/>
      </c>
      <c r="M42" s="17" t="s">
        <v>99</v>
      </c>
    </row>
    <row r="43" spans="1:13" ht="15" customHeight="1" hidden="1" thickBot="1" thickTop="1">
      <c r="A43" s="4"/>
      <c r="B43" s="5"/>
      <c r="C43" s="49"/>
      <c r="D43" s="27"/>
      <c r="E43" s="28"/>
      <c r="F43" s="64"/>
      <c r="G43" s="64"/>
      <c r="H43" s="64"/>
      <c r="I43" s="64"/>
      <c r="J43" s="71">
        <f t="shared" si="1"/>
        <v>0</v>
      </c>
      <c r="K43" s="31"/>
      <c r="L43" s="32">
        <f t="shared" si="0"/>
      </c>
      <c r="M43" s="19" t="s">
        <v>399</v>
      </c>
    </row>
    <row r="44" spans="1:13" ht="15" customHeight="1" hidden="1" thickBot="1" thickTop="1">
      <c r="A44" s="4"/>
      <c r="B44" s="5"/>
      <c r="C44" s="55"/>
      <c r="D44" s="27"/>
      <c r="E44" s="28"/>
      <c r="F44" s="67"/>
      <c r="G44" s="64"/>
      <c r="H44" s="64"/>
      <c r="I44" s="64"/>
      <c r="J44" s="71">
        <f t="shared" si="1"/>
        <v>0</v>
      </c>
      <c r="K44" s="31"/>
      <c r="L44" s="32">
        <f t="shared" si="0"/>
      </c>
      <c r="M44" s="19" t="s">
        <v>254</v>
      </c>
    </row>
    <row r="45" spans="1:13" ht="15" customHeight="1" thickBot="1" thickTop="1">
      <c r="A45" s="4"/>
      <c r="B45" s="5"/>
      <c r="C45" s="49"/>
      <c r="D45" s="27"/>
      <c r="E45" s="28"/>
      <c r="F45" s="64"/>
      <c r="G45" s="64"/>
      <c r="H45" s="64"/>
      <c r="I45" s="64"/>
      <c r="J45" s="71">
        <f t="shared" si="1"/>
        <v>0</v>
      </c>
      <c r="K45" s="31"/>
      <c r="L45" s="32">
        <f t="shared" si="0"/>
      </c>
      <c r="M45" s="19" t="s">
        <v>569</v>
      </c>
    </row>
    <row r="46" spans="1:13" ht="15" customHeight="1" thickBot="1" thickTop="1">
      <c r="A46" s="4"/>
      <c r="B46" s="5"/>
      <c r="C46" s="49" t="s">
        <v>820</v>
      </c>
      <c r="D46" s="27"/>
      <c r="E46" s="28">
        <v>0</v>
      </c>
      <c r="F46" s="64"/>
      <c r="G46" s="64"/>
      <c r="H46" s="64">
        <v>500</v>
      </c>
      <c r="I46" s="64"/>
      <c r="J46" s="71">
        <f t="shared" si="1"/>
        <v>500</v>
      </c>
      <c r="K46" s="5"/>
      <c r="L46" s="32"/>
      <c r="M46" s="19"/>
    </row>
    <row r="47" spans="1:13" ht="16.5" customHeight="1" thickBot="1" thickTop="1">
      <c r="A47" s="4"/>
      <c r="B47" s="5"/>
      <c r="C47" s="49"/>
      <c r="D47" s="37"/>
      <c r="E47" s="28"/>
      <c r="F47" s="64"/>
      <c r="G47" s="68"/>
      <c r="H47" s="68"/>
      <c r="I47" s="68"/>
      <c r="J47" s="71">
        <f t="shared" si="1"/>
        <v>0</v>
      </c>
      <c r="K47" s="41"/>
      <c r="L47" s="33"/>
      <c r="M47" s="19"/>
    </row>
    <row r="48" spans="1:13" ht="14.25" thickBot="1" thickTop="1">
      <c r="A48" s="8"/>
      <c r="B48" s="8"/>
      <c r="C48" s="49"/>
      <c r="D48" s="5"/>
      <c r="E48" s="28"/>
      <c r="F48" s="64"/>
      <c r="G48" s="61"/>
      <c r="H48" s="61"/>
      <c r="I48" s="61"/>
      <c r="J48" s="61">
        <f>SUM(J20:J47)</f>
        <v>1793</v>
      </c>
      <c r="L48" s="51"/>
      <c r="M48" s="19"/>
    </row>
    <row r="49" spans="1:13" ht="14.25" thickBot="1" thickTop="1">
      <c r="A49" s="8"/>
      <c r="B49" s="8"/>
      <c r="C49" s="49"/>
      <c r="D49" s="5"/>
      <c r="E49" s="38" t="s">
        <v>788</v>
      </c>
      <c r="F49" s="68"/>
      <c r="G49" s="61"/>
      <c r="H49" s="61"/>
      <c r="I49" s="61"/>
      <c r="J49" s="61"/>
      <c r="K49" s="5"/>
      <c r="L49" s="51"/>
      <c r="M49" s="19"/>
    </row>
    <row r="50" spans="1:13" ht="14.25" thickBot="1" thickTop="1">
      <c r="A50" s="8"/>
      <c r="B50" s="8"/>
      <c r="C50" s="49"/>
      <c r="D50" s="9"/>
      <c r="E50" s="5"/>
      <c r="F50" s="61"/>
      <c r="G50" s="72"/>
      <c r="H50" s="72"/>
      <c r="I50" s="72"/>
      <c r="J50" s="72"/>
      <c r="K50" s="9"/>
      <c r="L50" s="50"/>
      <c r="M50" s="16"/>
    </row>
    <row r="51" spans="3:13" ht="13.5" thickTop="1">
      <c r="C51" s="49"/>
      <c r="M51" s="19" t="s">
        <v>182</v>
      </c>
    </row>
    <row r="52" spans="3:13" ht="12.75">
      <c r="C52" s="49"/>
      <c r="M52" s="19" t="s">
        <v>255</v>
      </c>
    </row>
    <row r="53" spans="3:13" ht="12.75">
      <c r="C53" s="49"/>
      <c r="M53" s="19" t="s">
        <v>570</v>
      </c>
    </row>
    <row r="54" spans="3:13" ht="12.75">
      <c r="C54" s="49"/>
      <c r="M54" s="17" t="s">
        <v>150</v>
      </c>
    </row>
    <row r="55" spans="3:13" ht="12.75">
      <c r="C55" s="49"/>
      <c r="M55" s="19" t="s">
        <v>778</v>
      </c>
    </row>
    <row r="56" ht="12.75">
      <c r="M56" s="17" t="s">
        <v>493</v>
      </c>
    </row>
    <row r="57" ht="12.75">
      <c r="M57" s="17" t="s">
        <v>6</v>
      </c>
    </row>
    <row r="58" ht="12.75">
      <c r="M58" s="16" t="s">
        <v>425</v>
      </c>
    </row>
    <row r="59" ht="12.75">
      <c r="M59" s="19" t="s">
        <v>183</v>
      </c>
    </row>
    <row r="60" ht="12.75">
      <c r="M60" s="19" t="s">
        <v>184</v>
      </c>
    </row>
    <row r="61" ht="12.75">
      <c r="M61" s="17" t="s">
        <v>7</v>
      </c>
    </row>
    <row r="62" ht="12.75">
      <c r="M62" s="19" t="s">
        <v>538</v>
      </c>
    </row>
    <row r="63" ht="12.75">
      <c r="M63" s="19" t="s">
        <v>539</v>
      </c>
    </row>
    <row r="64" ht="12.75">
      <c r="M64" s="19" t="s">
        <v>347</v>
      </c>
    </row>
    <row r="65" ht="12.75">
      <c r="M65" s="19" t="s">
        <v>571</v>
      </c>
    </row>
    <row r="66" ht="12.75">
      <c r="M66" s="19" t="s">
        <v>348</v>
      </c>
    </row>
    <row r="67" ht="12.75">
      <c r="M67" s="19" t="s">
        <v>779</v>
      </c>
    </row>
    <row r="68" ht="12.75">
      <c r="M68" s="19" t="s">
        <v>256</v>
      </c>
    </row>
    <row r="69" ht="12.75">
      <c r="M69" s="19" t="s">
        <v>572</v>
      </c>
    </row>
    <row r="70" ht="12.75">
      <c r="M70" s="17" t="s">
        <v>100</v>
      </c>
    </row>
    <row r="71" ht="12.75">
      <c r="M71" s="19" t="s">
        <v>573</v>
      </c>
    </row>
    <row r="72" ht="12.75">
      <c r="M72" s="19" t="s">
        <v>362</v>
      </c>
    </row>
    <row r="73" ht="12.75">
      <c r="M73" s="16" t="s">
        <v>426</v>
      </c>
    </row>
    <row r="74" ht="12.75">
      <c r="M74" s="19" t="s">
        <v>574</v>
      </c>
    </row>
    <row r="75" ht="12.75">
      <c r="M75" s="19" t="s">
        <v>540</v>
      </c>
    </row>
    <row r="76" ht="12.75">
      <c r="M76" s="19" t="s">
        <v>400</v>
      </c>
    </row>
    <row r="77" ht="12.75">
      <c r="M77" s="17" t="s">
        <v>101</v>
      </c>
    </row>
    <row r="78" ht="12.75">
      <c r="M78" s="19" t="s">
        <v>363</v>
      </c>
    </row>
    <row r="79" ht="12.75">
      <c r="M79" s="19" t="s">
        <v>185</v>
      </c>
    </row>
    <row r="80" ht="12.75">
      <c r="M80" s="17" t="s">
        <v>102</v>
      </c>
    </row>
    <row r="81" ht="12.75">
      <c r="M81" s="19" t="s">
        <v>349</v>
      </c>
    </row>
    <row r="82" ht="12.75">
      <c r="M82" s="17" t="s">
        <v>103</v>
      </c>
    </row>
    <row r="83" ht="12.75">
      <c r="M83" s="19" t="s">
        <v>401</v>
      </c>
    </row>
    <row r="84" ht="12.75">
      <c r="M84" s="17" t="s">
        <v>427</v>
      </c>
    </row>
    <row r="85" ht="12.75">
      <c r="M85" s="17" t="s">
        <v>494</v>
      </c>
    </row>
    <row r="86" ht="12.75">
      <c r="M86" s="19" t="s">
        <v>767</v>
      </c>
    </row>
    <row r="87" ht="12.75">
      <c r="M87" s="16" t="s">
        <v>428</v>
      </c>
    </row>
    <row r="88" ht="12.75">
      <c r="M88" s="16" t="s">
        <v>429</v>
      </c>
    </row>
    <row r="89" ht="12.75">
      <c r="M89" s="17" t="s">
        <v>430</v>
      </c>
    </row>
    <row r="90" ht="12.75">
      <c r="M90" s="19" t="s">
        <v>575</v>
      </c>
    </row>
    <row r="91" ht="12.75">
      <c r="M91" s="19" t="s">
        <v>576</v>
      </c>
    </row>
    <row r="92" ht="12.75">
      <c r="M92" s="16" t="s">
        <v>431</v>
      </c>
    </row>
    <row r="93" ht="12.75">
      <c r="M93" s="19" t="s">
        <v>577</v>
      </c>
    </row>
    <row r="94" ht="12.75">
      <c r="M94" s="19" t="s">
        <v>257</v>
      </c>
    </row>
    <row r="95" ht="12.75">
      <c r="M95" s="19" t="s">
        <v>186</v>
      </c>
    </row>
    <row r="96" ht="12.75">
      <c r="M96" s="19" t="s">
        <v>541</v>
      </c>
    </row>
    <row r="97" ht="12.75">
      <c r="M97" s="17" t="s">
        <v>432</v>
      </c>
    </row>
    <row r="98" ht="12.75">
      <c r="M98" s="16" t="s">
        <v>433</v>
      </c>
    </row>
    <row r="99" ht="12.75">
      <c r="M99" s="17" t="s">
        <v>8</v>
      </c>
    </row>
    <row r="100" ht="12.75">
      <c r="M100" s="16" t="s">
        <v>434</v>
      </c>
    </row>
    <row r="101" ht="12.75">
      <c r="M101" s="17" t="s">
        <v>9</v>
      </c>
    </row>
    <row r="102" ht="12.75">
      <c r="M102" s="17" t="s">
        <v>495</v>
      </c>
    </row>
    <row r="103" ht="12.75">
      <c r="M103" s="19" t="s">
        <v>578</v>
      </c>
    </row>
    <row r="104" ht="12.75">
      <c r="M104" s="19" t="s">
        <v>364</v>
      </c>
    </row>
    <row r="105" ht="12.75">
      <c r="M105" s="19" t="s">
        <v>258</v>
      </c>
    </row>
    <row r="106" ht="12.75">
      <c r="M106" s="19" t="s">
        <v>187</v>
      </c>
    </row>
    <row r="107" ht="12.75">
      <c r="M107" s="19" t="s">
        <v>188</v>
      </c>
    </row>
    <row r="108" ht="12.75">
      <c r="M108" s="19" t="s">
        <v>748</v>
      </c>
    </row>
    <row r="109" ht="12.75">
      <c r="M109" s="19" t="s">
        <v>189</v>
      </c>
    </row>
    <row r="110" ht="12.75">
      <c r="M110" s="19" t="s">
        <v>579</v>
      </c>
    </row>
    <row r="111" ht="12.75">
      <c r="M111" s="19" t="s">
        <v>190</v>
      </c>
    </row>
    <row r="112" ht="12.75">
      <c r="M112" s="19" t="s">
        <v>580</v>
      </c>
    </row>
    <row r="113" ht="12.75">
      <c r="M113" s="17" t="s">
        <v>151</v>
      </c>
    </row>
    <row r="114" ht="12.75">
      <c r="M114" s="19" t="s">
        <v>259</v>
      </c>
    </row>
    <row r="115" ht="12.75">
      <c r="M115" s="16" t="s">
        <v>435</v>
      </c>
    </row>
    <row r="116" ht="12.75">
      <c r="M116" s="17" t="s">
        <v>10</v>
      </c>
    </row>
    <row r="117" ht="12.75">
      <c r="M117" s="17" t="s">
        <v>11</v>
      </c>
    </row>
    <row r="118" ht="12.75">
      <c r="M118" s="17" t="s">
        <v>12</v>
      </c>
    </row>
    <row r="119" ht="12.75">
      <c r="M119" s="17" t="s">
        <v>496</v>
      </c>
    </row>
    <row r="120" ht="12.75">
      <c r="M120" s="19" t="s">
        <v>191</v>
      </c>
    </row>
    <row r="121" ht="12.75">
      <c r="M121" s="19" t="s">
        <v>581</v>
      </c>
    </row>
    <row r="122" ht="12.75">
      <c r="M122" s="16" t="s">
        <v>436</v>
      </c>
    </row>
    <row r="123" ht="12.75">
      <c r="M123" s="19" t="s">
        <v>350</v>
      </c>
    </row>
    <row r="124" ht="12.75">
      <c r="M124" s="19" t="s">
        <v>582</v>
      </c>
    </row>
    <row r="125" ht="12.75">
      <c r="M125" s="17" t="s">
        <v>13</v>
      </c>
    </row>
    <row r="126" ht="12.75">
      <c r="M126" s="19" t="s">
        <v>583</v>
      </c>
    </row>
    <row r="127" ht="12.75">
      <c r="M127" s="19" t="s">
        <v>584</v>
      </c>
    </row>
    <row r="128" ht="12.75">
      <c r="M128" s="19" t="s">
        <v>585</v>
      </c>
    </row>
    <row r="129" ht="12.75">
      <c r="M129" s="19" t="s">
        <v>586</v>
      </c>
    </row>
    <row r="130" ht="12.75">
      <c r="M130" s="19" t="s">
        <v>587</v>
      </c>
    </row>
    <row r="131" ht="12.75">
      <c r="M131" s="19" t="s">
        <v>588</v>
      </c>
    </row>
    <row r="132" ht="12.75">
      <c r="M132" s="19" t="s">
        <v>589</v>
      </c>
    </row>
    <row r="133" ht="12.75">
      <c r="M133" s="19" t="s">
        <v>590</v>
      </c>
    </row>
    <row r="134" ht="12.75">
      <c r="M134" s="19" t="s">
        <v>591</v>
      </c>
    </row>
    <row r="135" ht="12.75">
      <c r="M135" s="19" t="s">
        <v>592</v>
      </c>
    </row>
    <row r="136" ht="12.75">
      <c r="M136" s="19" t="s">
        <v>593</v>
      </c>
    </row>
    <row r="137" ht="12.75">
      <c r="M137" s="19" t="s">
        <v>260</v>
      </c>
    </row>
    <row r="138" ht="12.75">
      <c r="M138" s="19" t="s">
        <v>542</v>
      </c>
    </row>
    <row r="139" ht="12.75">
      <c r="M139" s="19" t="s">
        <v>365</v>
      </c>
    </row>
    <row r="140" ht="12.75">
      <c r="M140" s="19" t="s">
        <v>192</v>
      </c>
    </row>
    <row r="141" ht="12.75">
      <c r="M141" s="19" t="s">
        <v>193</v>
      </c>
    </row>
    <row r="142" ht="12.75">
      <c r="M142" s="19" t="s">
        <v>366</v>
      </c>
    </row>
    <row r="143" ht="12.75">
      <c r="M143" s="19" t="s">
        <v>194</v>
      </c>
    </row>
    <row r="144" ht="12.75">
      <c r="M144" s="19" t="s">
        <v>195</v>
      </c>
    </row>
    <row r="145" ht="12.75">
      <c r="M145" s="19" t="s">
        <v>196</v>
      </c>
    </row>
    <row r="146" ht="12.75">
      <c r="M146" s="19" t="s">
        <v>780</v>
      </c>
    </row>
    <row r="147" ht="12.75">
      <c r="M147" s="19" t="s">
        <v>197</v>
      </c>
    </row>
    <row r="148" ht="12.75">
      <c r="M148" s="19" t="s">
        <v>198</v>
      </c>
    </row>
    <row r="149" ht="12.75">
      <c r="M149" s="19" t="s">
        <v>594</v>
      </c>
    </row>
    <row r="150" ht="12.75">
      <c r="M150" s="17" t="s">
        <v>104</v>
      </c>
    </row>
    <row r="151" ht="12.75">
      <c r="M151" s="17" t="s">
        <v>152</v>
      </c>
    </row>
    <row r="152" ht="12.75">
      <c r="M152" s="19" t="s">
        <v>261</v>
      </c>
    </row>
    <row r="153" ht="12.75">
      <c r="M153" s="16" t="s">
        <v>437</v>
      </c>
    </row>
    <row r="154" ht="12.75">
      <c r="M154" s="19" t="s">
        <v>768</v>
      </c>
    </row>
    <row r="155" ht="12.75">
      <c r="M155" s="19" t="s">
        <v>769</v>
      </c>
    </row>
    <row r="156" ht="12.75">
      <c r="M156" s="16" t="s">
        <v>438</v>
      </c>
    </row>
    <row r="157" ht="12.75">
      <c r="M157" s="17" t="s">
        <v>14</v>
      </c>
    </row>
    <row r="158" ht="12.75">
      <c r="M158" s="17" t="s">
        <v>15</v>
      </c>
    </row>
    <row r="159" ht="12.75">
      <c r="M159" s="19" t="s">
        <v>262</v>
      </c>
    </row>
    <row r="160" ht="12.75">
      <c r="M160" s="19" t="s">
        <v>263</v>
      </c>
    </row>
    <row r="161" ht="12.75">
      <c r="M161" s="17" t="s">
        <v>16</v>
      </c>
    </row>
    <row r="162" ht="12.75">
      <c r="M162" s="17" t="s">
        <v>17</v>
      </c>
    </row>
    <row r="163" ht="12.75">
      <c r="M163" s="19" t="s">
        <v>595</v>
      </c>
    </row>
    <row r="164" ht="12.75">
      <c r="M164" s="19" t="s">
        <v>596</v>
      </c>
    </row>
    <row r="165" ht="12.75">
      <c r="M165" s="19" t="s">
        <v>199</v>
      </c>
    </row>
    <row r="166" ht="12.75">
      <c r="M166" s="17" t="s">
        <v>18</v>
      </c>
    </row>
    <row r="167" ht="12.75">
      <c r="M167" s="19" t="s">
        <v>597</v>
      </c>
    </row>
    <row r="168" ht="12.75">
      <c r="M168" s="19" t="s">
        <v>598</v>
      </c>
    </row>
    <row r="169" ht="12.75">
      <c r="M169" s="19" t="s">
        <v>599</v>
      </c>
    </row>
    <row r="170" ht="12.75">
      <c r="M170" s="19" t="s">
        <v>600</v>
      </c>
    </row>
    <row r="171" ht="12.75">
      <c r="M171" s="17" t="s">
        <v>105</v>
      </c>
    </row>
    <row r="172" ht="12.75">
      <c r="M172" s="17" t="s">
        <v>19</v>
      </c>
    </row>
    <row r="173" ht="12.75">
      <c r="M173" s="17" t="s">
        <v>439</v>
      </c>
    </row>
    <row r="174" ht="12.75">
      <c r="M174" s="17" t="s">
        <v>106</v>
      </c>
    </row>
    <row r="175" ht="12.75">
      <c r="M175" s="17" t="s">
        <v>20</v>
      </c>
    </row>
    <row r="176" ht="12.75">
      <c r="M176" s="19" t="s">
        <v>601</v>
      </c>
    </row>
    <row r="177" ht="12.75">
      <c r="M177" s="17" t="s">
        <v>497</v>
      </c>
    </row>
    <row r="178" ht="12.75">
      <c r="M178" s="17" t="s">
        <v>498</v>
      </c>
    </row>
    <row r="179" ht="12.75">
      <c r="M179" s="19" t="s">
        <v>402</v>
      </c>
    </row>
    <row r="180" ht="12.75">
      <c r="M180" s="19" t="s">
        <v>264</v>
      </c>
    </row>
    <row r="181" ht="12.75">
      <c r="M181" s="19" t="s">
        <v>200</v>
      </c>
    </row>
    <row r="182" ht="12.75">
      <c r="M182" s="19" t="s">
        <v>602</v>
      </c>
    </row>
    <row r="183" ht="12.75">
      <c r="M183" s="17" t="s">
        <v>781</v>
      </c>
    </row>
    <row r="184" ht="12.75">
      <c r="M184" s="19" t="s">
        <v>201</v>
      </c>
    </row>
    <row r="185" ht="12.75">
      <c r="M185" s="17" t="s">
        <v>440</v>
      </c>
    </row>
    <row r="186" ht="12.75">
      <c r="M186" s="17" t="s">
        <v>21</v>
      </c>
    </row>
    <row r="187" ht="12.75">
      <c r="M187" s="17" t="s">
        <v>22</v>
      </c>
    </row>
    <row r="188" ht="12.75">
      <c r="M188" s="17" t="s">
        <v>23</v>
      </c>
    </row>
    <row r="189" ht="12.75">
      <c r="M189" s="19" t="s">
        <v>202</v>
      </c>
    </row>
    <row r="190" ht="12.75">
      <c r="M190" s="19" t="s">
        <v>203</v>
      </c>
    </row>
    <row r="191" ht="12.75">
      <c r="M191" s="19" t="s">
        <v>543</v>
      </c>
    </row>
    <row r="192" ht="12.75">
      <c r="M192" s="19" t="s">
        <v>265</v>
      </c>
    </row>
    <row r="193" ht="12.75">
      <c r="M193" s="19" t="s">
        <v>266</v>
      </c>
    </row>
    <row r="194" ht="12.75">
      <c r="M194" s="17" t="s">
        <v>107</v>
      </c>
    </row>
    <row r="195" ht="12.75">
      <c r="M195" s="19" t="s">
        <v>603</v>
      </c>
    </row>
    <row r="196" ht="12.75">
      <c r="M196" s="19" t="s">
        <v>604</v>
      </c>
    </row>
    <row r="197" ht="12.75">
      <c r="M197" s="19" t="s">
        <v>351</v>
      </c>
    </row>
    <row r="198" ht="12.75">
      <c r="M198" s="19" t="s">
        <v>735</v>
      </c>
    </row>
    <row r="199" ht="12.75">
      <c r="M199" s="19" t="s">
        <v>605</v>
      </c>
    </row>
    <row r="200" ht="12.75">
      <c r="M200" s="19" t="s">
        <v>606</v>
      </c>
    </row>
    <row r="201" ht="12.75">
      <c r="M201" s="17" t="s">
        <v>24</v>
      </c>
    </row>
    <row r="202" ht="12.75">
      <c r="M202" s="19" t="s">
        <v>204</v>
      </c>
    </row>
    <row r="203" ht="12.75">
      <c r="M203" s="17" t="s">
        <v>108</v>
      </c>
    </row>
    <row r="204" ht="12.75">
      <c r="M204" s="17" t="s">
        <v>109</v>
      </c>
    </row>
    <row r="205" ht="12.75">
      <c r="M205" s="17" t="s">
        <v>499</v>
      </c>
    </row>
    <row r="206" ht="12.75">
      <c r="M206" s="19" t="s">
        <v>544</v>
      </c>
    </row>
    <row r="207" ht="12.75">
      <c r="M207" s="17" t="s">
        <v>441</v>
      </c>
    </row>
    <row r="208" ht="12.75">
      <c r="M208" s="19" t="s">
        <v>749</v>
      </c>
    </row>
    <row r="209" ht="12.75">
      <c r="M209" s="17" t="s">
        <v>442</v>
      </c>
    </row>
    <row r="210" ht="12.75">
      <c r="M210" s="17" t="s">
        <v>25</v>
      </c>
    </row>
    <row r="211" ht="12.75">
      <c r="M211" s="19" t="s">
        <v>367</v>
      </c>
    </row>
    <row r="212" ht="12.75">
      <c r="M212" s="17" t="s">
        <v>26</v>
      </c>
    </row>
    <row r="213" ht="12.75">
      <c r="M213" s="17" t="s">
        <v>27</v>
      </c>
    </row>
    <row r="214" ht="12.75">
      <c r="M214" s="17" t="s">
        <v>28</v>
      </c>
    </row>
    <row r="215" ht="12.75">
      <c r="M215" s="17" t="s">
        <v>443</v>
      </c>
    </row>
    <row r="216" ht="12.75">
      <c r="M216" s="19" t="s">
        <v>267</v>
      </c>
    </row>
    <row r="217" ht="12.75">
      <c r="M217" s="19" t="s">
        <v>268</v>
      </c>
    </row>
    <row r="218" ht="12.75">
      <c r="M218" s="19" t="s">
        <v>269</v>
      </c>
    </row>
    <row r="219" ht="12.75">
      <c r="M219" s="19" t="s">
        <v>607</v>
      </c>
    </row>
    <row r="220" ht="12.75">
      <c r="M220" s="19" t="s">
        <v>368</v>
      </c>
    </row>
    <row r="221" ht="12.75">
      <c r="M221" s="17" t="s">
        <v>500</v>
      </c>
    </row>
    <row r="222" ht="12.75">
      <c r="M222" s="17" t="s">
        <v>444</v>
      </c>
    </row>
    <row r="223" ht="12.75">
      <c r="M223" s="17" t="s">
        <v>501</v>
      </c>
    </row>
    <row r="224" ht="12.75">
      <c r="M224" s="17" t="s">
        <v>502</v>
      </c>
    </row>
    <row r="225" ht="12.75">
      <c r="M225" s="17" t="s">
        <v>29</v>
      </c>
    </row>
    <row r="226" ht="12.75">
      <c r="M226" s="17" t="s">
        <v>30</v>
      </c>
    </row>
    <row r="227" ht="12.75">
      <c r="M227" s="17" t="s">
        <v>31</v>
      </c>
    </row>
    <row r="228" ht="12.75">
      <c r="M228" s="19" t="s">
        <v>403</v>
      </c>
    </row>
    <row r="229" ht="12.75">
      <c r="M229" s="19" t="s">
        <v>404</v>
      </c>
    </row>
    <row r="230" ht="12.75">
      <c r="M230" s="19" t="s">
        <v>205</v>
      </c>
    </row>
    <row r="231" ht="12.75">
      <c r="M231" s="19" t="s">
        <v>545</v>
      </c>
    </row>
    <row r="232" ht="12.75">
      <c r="M232" s="17" t="s">
        <v>32</v>
      </c>
    </row>
    <row r="233" ht="12.75">
      <c r="M233" s="19" t="s">
        <v>608</v>
      </c>
    </row>
    <row r="234" ht="12.75">
      <c r="M234" s="19" t="s">
        <v>369</v>
      </c>
    </row>
    <row r="235" ht="12.75">
      <c r="M235" s="17" t="s">
        <v>503</v>
      </c>
    </row>
    <row r="236" ht="12.75">
      <c r="M236" s="19" t="s">
        <v>736</v>
      </c>
    </row>
    <row r="237" ht="12.75">
      <c r="M237" s="19" t="s">
        <v>737</v>
      </c>
    </row>
    <row r="238" ht="12.75">
      <c r="M238" s="17" t="s">
        <v>110</v>
      </c>
    </row>
    <row r="239" ht="12.75">
      <c r="M239" s="19" t="s">
        <v>370</v>
      </c>
    </row>
    <row r="240" ht="12.75">
      <c r="M240" s="19" t="s">
        <v>609</v>
      </c>
    </row>
    <row r="241" ht="12.75">
      <c r="M241" s="19" t="s">
        <v>206</v>
      </c>
    </row>
    <row r="242" ht="12.75">
      <c r="M242" s="16" t="s">
        <v>445</v>
      </c>
    </row>
    <row r="243" ht="12.75">
      <c r="M243" s="17" t="s">
        <v>33</v>
      </c>
    </row>
    <row r="244" ht="12.75">
      <c r="M244" s="17" t="s">
        <v>34</v>
      </c>
    </row>
    <row r="245" ht="12.75">
      <c r="M245" s="17" t="s">
        <v>35</v>
      </c>
    </row>
    <row r="246" ht="12.75">
      <c r="M246" s="17" t="s">
        <v>36</v>
      </c>
    </row>
    <row r="247" ht="12.75">
      <c r="M247" s="17" t="s">
        <v>37</v>
      </c>
    </row>
    <row r="248" ht="12.75">
      <c r="M248" s="16" t="s">
        <v>446</v>
      </c>
    </row>
    <row r="249" ht="12.75">
      <c r="M249" s="19" t="s">
        <v>371</v>
      </c>
    </row>
    <row r="250" ht="12.75">
      <c r="M250" s="19" t="s">
        <v>372</v>
      </c>
    </row>
    <row r="251" ht="12.75">
      <c r="M251" s="19" t="s">
        <v>207</v>
      </c>
    </row>
    <row r="252" ht="12.75">
      <c r="M252" s="19" t="s">
        <v>373</v>
      </c>
    </row>
    <row r="253" ht="12.75">
      <c r="M253" s="17" t="s">
        <v>38</v>
      </c>
    </row>
    <row r="254" ht="12.75">
      <c r="M254" s="16" t="s">
        <v>447</v>
      </c>
    </row>
    <row r="255" ht="12.75">
      <c r="M255" s="19" t="s">
        <v>610</v>
      </c>
    </row>
    <row r="256" ht="12.75">
      <c r="M256" s="19" t="s">
        <v>208</v>
      </c>
    </row>
    <row r="257" ht="12.75">
      <c r="M257" s="17" t="s">
        <v>504</v>
      </c>
    </row>
    <row r="258" ht="12.75">
      <c r="M258" s="17" t="s">
        <v>111</v>
      </c>
    </row>
    <row r="259" ht="12.75">
      <c r="M259" s="19" t="s">
        <v>270</v>
      </c>
    </row>
    <row r="260" ht="12.75">
      <c r="M260" s="17" t="s">
        <v>39</v>
      </c>
    </row>
    <row r="261" ht="12.75">
      <c r="M261" s="17" t="s">
        <v>448</v>
      </c>
    </row>
    <row r="262" ht="12.75">
      <c r="M262" s="16" t="s">
        <v>449</v>
      </c>
    </row>
    <row r="263" ht="12.75">
      <c r="M263" s="17" t="s">
        <v>40</v>
      </c>
    </row>
    <row r="264" ht="12.75">
      <c r="M264" s="19" t="s">
        <v>611</v>
      </c>
    </row>
    <row r="265" ht="12.75">
      <c r="M265" s="19" t="s">
        <v>271</v>
      </c>
    </row>
    <row r="266" ht="12.75">
      <c r="M266" s="19" t="s">
        <v>272</v>
      </c>
    </row>
    <row r="267" ht="12.75">
      <c r="M267" s="16" t="s">
        <v>450</v>
      </c>
    </row>
    <row r="268" ht="12.75">
      <c r="M268" s="17" t="s">
        <v>41</v>
      </c>
    </row>
    <row r="269" ht="12.75">
      <c r="M269" s="19" t="s">
        <v>273</v>
      </c>
    </row>
    <row r="270" ht="12.75">
      <c r="M270" s="19" t="s">
        <v>612</v>
      </c>
    </row>
    <row r="271" ht="12.75">
      <c r="M271" s="19" t="s">
        <v>209</v>
      </c>
    </row>
    <row r="272" ht="12.75">
      <c r="M272" s="19" t="s">
        <v>613</v>
      </c>
    </row>
    <row r="273" ht="12.75">
      <c r="M273" s="19" t="s">
        <v>274</v>
      </c>
    </row>
    <row r="274" ht="12.75">
      <c r="M274" s="19" t="s">
        <v>614</v>
      </c>
    </row>
    <row r="275" ht="12.75">
      <c r="M275" s="19" t="s">
        <v>210</v>
      </c>
    </row>
    <row r="276" ht="12.75">
      <c r="M276" s="19" t="s">
        <v>615</v>
      </c>
    </row>
    <row r="277" ht="12.75">
      <c r="M277" s="19" t="s">
        <v>211</v>
      </c>
    </row>
    <row r="278" ht="12.75">
      <c r="M278" s="19" t="s">
        <v>374</v>
      </c>
    </row>
    <row r="279" ht="12.75">
      <c r="M279" s="17" t="s">
        <v>153</v>
      </c>
    </row>
    <row r="280" ht="12.75">
      <c r="M280" s="19" t="s">
        <v>275</v>
      </c>
    </row>
    <row r="281" ht="12.75">
      <c r="M281" s="17" t="s">
        <v>42</v>
      </c>
    </row>
    <row r="282" ht="12.75">
      <c r="M282" s="17" t="s">
        <v>43</v>
      </c>
    </row>
    <row r="283" ht="12.75">
      <c r="M283" s="17" t="s">
        <v>44</v>
      </c>
    </row>
    <row r="284" ht="12.75">
      <c r="M284" s="17" t="s">
        <v>505</v>
      </c>
    </row>
    <row r="285" ht="12.75">
      <c r="M285" s="16" t="s">
        <v>451</v>
      </c>
    </row>
    <row r="286" ht="12.75">
      <c r="M286" s="17" t="s">
        <v>45</v>
      </c>
    </row>
    <row r="287" ht="12.75">
      <c r="M287" s="17" t="s">
        <v>506</v>
      </c>
    </row>
    <row r="288" ht="12.75">
      <c r="M288" s="16" t="s">
        <v>452</v>
      </c>
    </row>
    <row r="289" ht="12.75">
      <c r="M289" s="17" t="s">
        <v>453</v>
      </c>
    </row>
    <row r="290" ht="12.75">
      <c r="M290" s="17" t="s">
        <v>507</v>
      </c>
    </row>
    <row r="291" ht="12.75">
      <c r="M291" s="17" t="s">
        <v>508</v>
      </c>
    </row>
    <row r="292" ht="12.75">
      <c r="M292" s="17" t="s">
        <v>509</v>
      </c>
    </row>
    <row r="293" ht="12.75">
      <c r="M293" s="17" t="s">
        <v>510</v>
      </c>
    </row>
    <row r="294" ht="12.75">
      <c r="M294" s="17" t="s">
        <v>46</v>
      </c>
    </row>
    <row r="295" ht="12.75">
      <c r="M295" s="17" t="s">
        <v>511</v>
      </c>
    </row>
    <row r="296" ht="12.75">
      <c r="M296" s="16" t="s">
        <v>454</v>
      </c>
    </row>
    <row r="297" ht="12.75">
      <c r="M297" s="17" t="s">
        <v>512</v>
      </c>
    </row>
    <row r="298" ht="12.75">
      <c r="M298" s="17" t="s">
        <v>513</v>
      </c>
    </row>
    <row r="299" ht="12.75">
      <c r="M299" s="17" t="s">
        <v>514</v>
      </c>
    </row>
    <row r="300" ht="12.75">
      <c r="M300" s="17" t="s">
        <v>515</v>
      </c>
    </row>
    <row r="301" ht="12.75">
      <c r="M301" s="17" t="s">
        <v>47</v>
      </c>
    </row>
    <row r="302" ht="12.75">
      <c r="M302" s="17" t="s">
        <v>782</v>
      </c>
    </row>
    <row r="303" ht="12.75">
      <c r="M303" s="17" t="s">
        <v>516</v>
      </c>
    </row>
    <row r="304" ht="12.75">
      <c r="M304" s="17" t="s">
        <v>455</v>
      </c>
    </row>
    <row r="305" ht="12.75">
      <c r="M305" s="17" t="s">
        <v>48</v>
      </c>
    </row>
    <row r="306" ht="12.75">
      <c r="M306" s="17" t="s">
        <v>517</v>
      </c>
    </row>
    <row r="307" ht="12.75">
      <c r="M307" s="19" t="s">
        <v>616</v>
      </c>
    </row>
    <row r="308" ht="12.75">
      <c r="M308" s="19" t="s">
        <v>375</v>
      </c>
    </row>
    <row r="309" ht="12.75">
      <c r="M309" s="19" t="s">
        <v>376</v>
      </c>
    </row>
    <row r="310" ht="12.75">
      <c r="M310" s="19" t="s">
        <v>617</v>
      </c>
    </row>
    <row r="311" ht="12.75">
      <c r="M311" s="19" t="s">
        <v>618</v>
      </c>
    </row>
    <row r="312" ht="12.75">
      <c r="M312" s="17" t="s">
        <v>49</v>
      </c>
    </row>
    <row r="313" ht="12.75">
      <c r="M313" s="17" t="s">
        <v>50</v>
      </c>
    </row>
    <row r="314" ht="12.75">
      <c r="M314" s="17" t="s">
        <v>456</v>
      </c>
    </row>
    <row r="315" ht="12.75">
      <c r="M315" s="17" t="s">
        <v>51</v>
      </c>
    </row>
    <row r="316" ht="12.75">
      <c r="M316" s="19" t="s">
        <v>377</v>
      </c>
    </row>
    <row r="317" ht="12.75">
      <c r="M317" s="19" t="s">
        <v>619</v>
      </c>
    </row>
    <row r="318" ht="12.75">
      <c r="M318" s="19" t="s">
        <v>620</v>
      </c>
    </row>
    <row r="319" ht="12.75">
      <c r="M319" s="19" t="s">
        <v>621</v>
      </c>
    </row>
    <row r="320" ht="12.75">
      <c r="M320" s="19" t="s">
        <v>622</v>
      </c>
    </row>
    <row r="321" ht="12.75">
      <c r="M321" s="19" t="s">
        <v>623</v>
      </c>
    </row>
    <row r="322" ht="12.75">
      <c r="M322" s="19" t="s">
        <v>624</v>
      </c>
    </row>
    <row r="323" ht="12.75">
      <c r="M323" s="19" t="s">
        <v>276</v>
      </c>
    </row>
    <row r="324" ht="12.75">
      <c r="M324" s="17" t="s">
        <v>154</v>
      </c>
    </row>
    <row r="325" ht="12.75">
      <c r="M325" s="17" t="s">
        <v>155</v>
      </c>
    </row>
    <row r="326" ht="12.75">
      <c r="M326" s="19" t="s">
        <v>378</v>
      </c>
    </row>
    <row r="327" ht="12.75">
      <c r="M327" s="19" t="s">
        <v>212</v>
      </c>
    </row>
    <row r="328" ht="12.75">
      <c r="M328" s="19" t="s">
        <v>738</v>
      </c>
    </row>
    <row r="329" ht="12.75">
      <c r="M329" s="19" t="s">
        <v>277</v>
      </c>
    </row>
    <row r="330" ht="12.75">
      <c r="M330" s="17" t="s">
        <v>156</v>
      </c>
    </row>
    <row r="331" ht="12.75">
      <c r="M331" s="19" t="s">
        <v>278</v>
      </c>
    </row>
    <row r="332" ht="12.75">
      <c r="M332" s="19" t="s">
        <v>625</v>
      </c>
    </row>
    <row r="333" ht="12.75">
      <c r="M333" s="19" t="s">
        <v>770</v>
      </c>
    </row>
    <row r="334" ht="12.75">
      <c r="M334" s="19" t="s">
        <v>405</v>
      </c>
    </row>
    <row r="335" ht="12.75">
      <c r="M335" s="17" t="s">
        <v>518</v>
      </c>
    </row>
    <row r="336" ht="12.75">
      <c r="M336" s="19" t="s">
        <v>379</v>
      </c>
    </row>
    <row r="337" ht="12.75">
      <c r="M337" s="19" t="s">
        <v>626</v>
      </c>
    </row>
    <row r="338" ht="12.75">
      <c r="M338" s="19" t="s">
        <v>279</v>
      </c>
    </row>
    <row r="339" ht="12.75">
      <c r="M339" s="19" t="s">
        <v>627</v>
      </c>
    </row>
    <row r="340" ht="12.75">
      <c r="M340" s="19" t="s">
        <v>628</v>
      </c>
    </row>
    <row r="341" ht="12.75">
      <c r="M341" s="19" t="s">
        <v>280</v>
      </c>
    </row>
    <row r="342" ht="12.75">
      <c r="M342" s="19" t="s">
        <v>213</v>
      </c>
    </row>
    <row r="343" ht="12.75">
      <c r="M343" s="19" t="s">
        <v>629</v>
      </c>
    </row>
    <row r="344" ht="12.75">
      <c r="M344" s="17" t="s">
        <v>52</v>
      </c>
    </row>
    <row r="345" ht="12.75">
      <c r="M345" s="19" t="s">
        <v>214</v>
      </c>
    </row>
    <row r="346" ht="12.75">
      <c r="M346" s="19" t="s">
        <v>281</v>
      </c>
    </row>
    <row r="347" ht="12.75">
      <c r="M347" s="19" t="s">
        <v>546</v>
      </c>
    </row>
    <row r="348" ht="12.75">
      <c r="M348" s="19" t="s">
        <v>282</v>
      </c>
    </row>
    <row r="349" ht="12.75">
      <c r="M349" s="19" t="s">
        <v>750</v>
      </c>
    </row>
    <row r="350" ht="12.75">
      <c r="M350" s="19" t="s">
        <v>283</v>
      </c>
    </row>
    <row r="351" ht="12.75">
      <c r="M351" s="17" t="s">
        <v>53</v>
      </c>
    </row>
    <row r="352" ht="12.75">
      <c r="M352" s="19" t="s">
        <v>739</v>
      </c>
    </row>
    <row r="353" ht="12.75">
      <c r="M353" s="17" t="s">
        <v>783</v>
      </c>
    </row>
    <row r="354" ht="12.75">
      <c r="M354" s="19" t="s">
        <v>630</v>
      </c>
    </row>
    <row r="355" ht="12.75">
      <c r="M355" s="19" t="s">
        <v>631</v>
      </c>
    </row>
    <row r="356" ht="12.75">
      <c r="M356" s="19" t="s">
        <v>632</v>
      </c>
    </row>
    <row r="357" ht="12.75">
      <c r="M357" s="19" t="s">
        <v>633</v>
      </c>
    </row>
    <row r="358" ht="12.75">
      <c r="M358" s="19" t="s">
        <v>777</v>
      </c>
    </row>
    <row r="359" ht="12.75">
      <c r="M359" s="17" t="s">
        <v>54</v>
      </c>
    </row>
    <row r="360" ht="12.75">
      <c r="M360" s="17" t="s">
        <v>157</v>
      </c>
    </row>
    <row r="361" ht="12.75">
      <c r="M361" s="19" t="s">
        <v>751</v>
      </c>
    </row>
    <row r="362" ht="12.75">
      <c r="M362" s="19" t="s">
        <v>634</v>
      </c>
    </row>
    <row r="363" ht="12.75">
      <c r="M363" s="19" t="s">
        <v>635</v>
      </c>
    </row>
    <row r="364" ht="12.75">
      <c r="M364" s="17" t="s">
        <v>158</v>
      </c>
    </row>
    <row r="365" ht="12.75">
      <c r="M365" s="19" t="s">
        <v>752</v>
      </c>
    </row>
    <row r="366" ht="12.75">
      <c r="M366" s="19" t="s">
        <v>352</v>
      </c>
    </row>
    <row r="367" ht="12.75">
      <c r="M367" s="17" t="s">
        <v>112</v>
      </c>
    </row>
    <row r="368" ht="12.75">
      <c r="M368" s="19" t="s">
        <v>284</v>
      </c>
    </row>
    <row r="369" ht="12.75">
      <c r="M369" s="19" t="s">
        <v>636</v>
      </c>
    </row>
    <row r="370" ht="12.75">
      <c r="M370" s="19" t="s">
        <v>547</v>
      </c>
    </row>
    <row r="371" ht="12.75">
      <c r="M371" s="19" t="s">
        <v>637</v>
      </c>
    </row>
    <row r="372" ht="12.75">
      <c r="M372" s="19" t="s">
        <v>285</v>
      </c>
    </row>
    <row r="373" ht="12.75">
      <c r="M373" s="19" t="s">
        <v>548</v>
      </c>
    </row>
    <row r="374" ht="12.75">
      <c r="M374" s="19" t="s">
        <v>380</v>
      </c>
    </row>
    <row r="375" ht="12.75">
      <c r="M375" s="19" t="s">
        <v>638</v>
      </c>
    </row>
    <row r="376" ht="12.75">
      <c r="M376" s="17" t="s">
        <v>519</v>
      </c>
    </row>
    <row r="377" ht="12.75">
      <c r="M377" s="17" t="s">
        <v>520</v>
      </c>
    </row>
    <row r="378" ht="12.75">
      <c r="M378" s="19" t="s">
        <v>381</v>
      </c>
    </row>
    <row r="379" ht="12.75">
      <c r="M379" s="19" t="s">
        <v>639</v>
      </c>
    </row>
    <row r="380" ht="12.75">
      <c r="M380" s="19" t="s">
        <v>640</v>
      </c>
    </row>
    <row r="381" ht="12.75">
      <c r="M381" s="19" t="s">
        <v>641</v>
      </c>
    </row>
    <row r="382" ht="12.75">
      <c r="M382" s="19" t="s">
        <v>642</v>
      </c>
    </row>
    <row r="383" ht="12.75">
      <c r="M383" s="19" t="s">
        <v>643</v>
      </c>
    </row>
    <row r="384" ht="12.75">
      <c r="M384" s="19" t="s">
        <v>286</v>
      </c>
    </row>
    <row r="385" ht="12.75">
      <c r="M385" s="19" t="s">
        <v>287</v>
      </c>
    </row>
    <row r="386" ht="12.75">
      <c r="M386" s="19" t="s">
        <v>644</v>
      </c>
    </row>
    <row r="387" ht="12.75">
      <c r="M387" s="17" t="s">
        <v>521</v>
      </c>
    </row>
    <row r="388" ht="12.75">
      <c r="M388" s="17" t="s">
        <v>522</v>
      </c>
    </row>
    <row r="389" ht="12.75">
      <c r="M389" s="17" t="s">
        <v>523</v>
      </c>
    </row>
    <row r="390" ht="12.75">
      <c r="M390" s="17" t="s">
        <v>457</v>
      </c>
    </row>
    <row r="391" ht="12.75">
      <c r="M391" s="16" t="s">
        <v>458</v>
      </c>
    </row>
    <row r="392" ht="12.75">
      <c r="M392" s="16" t="s">
        <v>459</v>
      </c>
    </row>
    <row r="393" ht="12.75">
      <c r="M393" s="17" t="s">
        <v>55</v>
      </c>
    </row>
    <row r="394" ht="12.75">
      <c r="M394" s="17" t="s">
        <v>56</v>
      </c>
    </row>
    <row r="395" ht="12.75">
      <c r="M395" s="17" t="s">
        <v>57</v>
      </c>
    </row>
    <row r="396" ht="12.75">
      <c r="M396" s="19" t="s">
        <v>645</v>
      </c>
    </row>
    <row r="397" ht="12.75">
      <c r="M397" s="17" t="s">
        <v>58</v>
      </c>
    </row>
    <row r="398" ht="12.75">
      <c r="M398" s="19" t="s">
        <v>646</v>
      </c>
    </row>
    <row r="399" ht="12.75">
      <c r="M399" s="19" t="s">
        <v>288</v>
      </c>
    </row>
    <row r="400" ht="12.75">
      <c r="M400" s="19" t="s">
        <v>771</v>
      </c>
    </row>
    <row r="401" ht="12.75">
      <c r="M401" s="17" t="s">
        <v>159</v>
      </c>
    </row>
    <row r="402" ht="12.75">
      <c r="M402" s="19" t="s">
        <v>740</v>
      </c>
    </row>
    <row r="403" ht="12.75">
      <c r="M403" s="19" t="s">
        <v>741</v>
      </c>
    </row>
    <row r="404" ht="12.75">
      <c r="M404" s="19" t="s">
        <v>742</v>
      </c>
    </row>
    <row r="405" ht="12.75">
      <c r="M405" s="19" t="s">
        <v>647</v>
      </c>
    </row>
    <row r="406" ht="12.75">
      <c r="M406" s="19" t="s">
        <v>289</v>
      </c>
    </row>
    <row r="407" ht="12.75">
      <c r="M407" s="19" t="s">
        <v>215</v>
      </c>
    </row>
    <row r="408" ht="12.75">
      <c r="M408" s="19" t="s">
        <v>216</v>
      </c>
    </row>
    <row r="409" ht="12.75">
      <c r="M409" s="17" t="s">
        <v>524</v>
      </c>
    </row>
    <row r="410" ht="12.75">
      <c r="M410" s="19" t="s">
        <v>753</v>
      </c>
    </row>
    <row r="411" ht="12.75">
      <c r="M411" s="17" t="s">
        <v>525</v>
      </c>
    </row>
    <row r="412" ht="12.75">
      <c r="M412" s="17" t="s">
        <v>526</v>
      </c>
    </row>
    <row r="413" ht="12.75">
      <c r="M413" s="19" t="s">
        <v>382</v>
      </c>
    </row>
    <row r="414" ht="12.75">
      <c r="M414" s="16" t="s">
        <v>460</v>
      </c>
    </row>
    <row r="415" ht="12.75">
      <c r="M415" s="16" t="s">
        <v>461</v>
      </c>
    </row>
    <row r="416" ht="12.75">
      <c r="M416" s="17" t="s">
        <v>462</v>
      </c>
    </row>
    <row r="417" ht="12.75">
      <c r="M417" s="17" t="s">
        <v>463</v>
      </c>
    </row>
    <row r="418" ht="12.75">
      <c r="M418" s="17" t="s">
        <v>59</v>
      </c>
    </row>
    <row r="419" ht="12.75">
      <c r="M419" s="17" t="s">
        <v>60</v>
      </c>
    </row>
    <row r="420" ht="12.75">
      <c r="M420" s="19" t="s">
        <v>648</v>
      </c>
    </row>
    <row r="421" ht="12.75">
      <c r="M421" s="19" t="s">
        <v>649</v>
      </c>
    </row>
    <row r="422" ht="12.75">
      <c r="M422" s="19" t="s">
        <v>290</v>
      </c>
    </row>
    <row r="423" ht="12.75">
      <c r="M423" s="19" t="s">
        <v>650</v>
      </c>
    </row>
    <row r="424" ht="12.75">
      <c r="M424" s="19" t="s">
        <v>651</v>
      </c>
    </row>
    <row r="425" ht="12.75">
      <c r="M425" s="17" t="s">
        <v>61</v>
      </c>
    </row>
    <row r="426" ht="12.75">
      <c r="M426" s="16" t="s">
        <v>464</v>
      </c>
    </row>
    <row r="427" ht="12.75">
      <c r="M427" s="19" t="s">
        <v>383</v>
      </c>
    </row>
    <row r="428" ht="12.75">
      <c r="M428" s="16" t="s">
        <v>465</v>
      </c>
    </row>
    <row r="429" ht="12.75">
      <c r="M429" s="17" t="s">
        <v>527</v>
      </c>
    </row>
    <row r="430" ht="12.75">
      <c r="M430" s="17" t="s">
        <v>528</v>
      </c>
    </row>
    <row r="431" ht="12.75">
      <c r="M431" s="17" t="s">
        <v>113</v>
      </c>
    </row>
    <row r="432" ht="12.75">
      <c r="M432" s="19" t="s">
        <v>406</v>
      </c>
    </row>
    <row r="433" ht="12.75">
      <c r="M433" s="19" t="s">
        <v>407</v>
      </c>
    </row>
    <row r="434" ht="12.75">
      <c r="M434" s="17" t="s">
        <v>784</v>
      </c>
    </row>
    <row r="435" ht="12.75">
      <c r="M435" s="17" t="s">
        <v>62</v>
      </c>
    </row>
    <row r="436" ht="12.75">
      <c r="M436" s="17" t="s">
        <v>63</v>
      </c>
    </row>
    <row r="437" ht="12.75">
      <c r="M437" s="17" t="s">
        <v>114</v>
      </c>
    </row>
    <row r="438" ht="12.75">
      <c r="M438" s="19" t="s">
        <v>384</v>
      </c>
    </row>
    <row r="439" ht="12.75">
      <c r="M439" s="17" t="s">
        <v>529</v>
      </c>
    </row>
    <row r="440" ht="12.75">
      <c r="M440" s="19" t="s">
        <v>291</v>
      </c>
    </row>
    <row r="441" ht="12.75">
      <c r="M441" s="19" t="s">
        <v>217</v>
      </c>
    </row>
    <row r="442" ht="12.75">
      <c r="M442" s="19" t="s">
        <v>772</v>
      </c>
    </row>
    <row r="443" ht="12.75">
      <c r="M443" s="19" t="s">
        <v>408</v>
      </c>
    </row>
    <row r="444" ht="12.75">
      <c r="M444" s="17" t="s">
        <v>466</v>
      </c>
    </row>
    <row r="445" ht="12.75">
      <c r="M445" s="17" t="s">
        <v>64</v>
      </c>
    </row>
    <row r="446" ht="12.75">
      <c r="M446" s="19" t="s">
        <v>652</v>
      </c>
    </row>
    <row r="447" ht="12.75">
      <c r="M447" s="19" t="s">
        <v>292</v>
      </c>
    </row>
    <row r="448" ht="12.75">
      <c r="M448" s="19" t="s">
        <v>653</v>
      </c>
    </row>
    <row r="449" ht="12.75">
      <c r="M449" s="17" t="s">
        <v>160</v>
      </c>
    </row>
    <row r="450" ht="12.75">
      <c r="M450" s="17" t="s">
        <v>115</v>
      </c>
    </row>
    <row r="451" ht="12.75">
      <c r="M451" s="19" t="s">
        <v>409</v>
      </c>
    </row>
    <row r="452" ht="12.75">
      <c r="M452" s="19" t="s">
        <v>353</v>
      </c>
    </row>
    <row r="453" ht="12.75">
      <c r="M453" s="19" t="s">
        <v>654</v>
      </c>
    </row>
    <row r="454" ht="12.75">
      <c r="M454" s="19" t="s">
        <v>655</v>
      </c>
    </row>
    <row r="455" ht="12.75">
      <c r="M455" s="19" t="s">
        <v>656</v>
      </c>
    </row>
    <row r="456" ht="12.75">
      <c r="M456" s="19" t="s">
        <v>754</v>
      </c>
    </row>
    <row r="457" ht="12.75">
      <c r="M457" s="19" t="s">
        <v>743</v>
      </c>
    </row>
    <row r="458" ht="12.75">
      <c r="M458" s="16" t="s">
        <v>467</v>
      </c>
    </row>
    <row r="459" ht="12.75">
      <c r="M459" s="17" t="s">
        <v>161</v>
      </c>
    </row>
    <row r="460" ht="12.75">
      <c r="M460" s="19" t="s">
        <v>218</v>
      </c>
    </row>
    <row r="461" ht="12.75">
      <c r="M461" s="16" t="s">
        <v>468</v>
      </c>
    </row>
    <row r="462" ht="12.75">
      <c r="M462" s="17" t="s">
        <v>530</v>
      </c>
    </row>
    <row r="463" ht="12.75">
      <c r="M463" s="17" t="s">
        <v>531</v>
      </c>
    </row>
    <row r="464" ht="12.75">
      <c r="M464" s="19" t="s">
        <v>219</v>
      </c>
    </row>
    <row r="465" ht="12.75">
      <c r="M465" s="19" t="s">
        <v>657</v>
      </c>
    </row>
    <row r="466" ht="12.75">
      <c r="M466" s="19" t="s">
        <v>658</v>
      </c>
    </row>
    <row r="467" ht="12.75">
      <c r="M467" s="19" t="s">
        <v>659</v>
      </c>
    </row>
    <row r="468" ht="12.75">
      <c r="M468" s="19" t="s">
        <v>660</v>
      </c>
    </row>
    <row r="469" ht="12.75">
      <c r="M469" s="19" t="s">
        <v>661</v>
      </c>
    </row>
    <row r="470" ht="12.75">
      <c r="M470" s="19" t="s">
        <v>662</v>
      </c>
    </row>
    <row r="471" ht="12.75">
      <c r="M471" s="19" t="s">
        <v>385</v>
      </c>
    </row>
    <row r="472" ht="12.75">
      <c r="M472" s="19" t="s">
        <v>293</v>
      </c>
    </row>
    <row r="473" ht="12.75">
      <c r="M473" s="19" t="s">
        <v>755</v>
      </c>
    </row>
    <row r="474" ht="12.75">
      <c r="M474" s="19" t="s">
        <v>294</v>
      </c>
    </row>
    <row r="475" ht="12.75">
      <c r="M475" s="17" t="s">
        <v>116</v>
      </c>
    </row>
    <row r="476" ht="12.75">
      <c r="M476" s="19" t="s">
        <v>386</v>
      </c>
    </row>
    <row r="477" ht="12.75">
      <c r="M477" s="17" t="s">
        <v>117</v>
      </c>
    </row>
    <row r="478" ht="12.75">
      <c r="M478" s="19" t="s">
        <v>663</v>
      </c>
    </row>
    <row r="479" ht="12.75">
      <c r="M479" s="19" t="s">
        <v>220</v>
      </c>
    </row>
    <row r="480" ht="12.75">
      <c r="M480" s="19" t="s">
        <v>756</v>
      </c>
    </row>
    <row r="481" ht="12.75">
      <c r="M481" s="19" t="s">
        <v>295</v>
      </c>
    </row>
    <row r="482" ht="12.75">
      <c r="M482" s="19" t="s">
        <v>296</v>
      </c>
    </row>
    <row r="483" ht="12.75">
      <c r="M483" s="19" t="s">
        <v>297</v>
      </c>
    </row>
    <row r="484" ht="12.75">
      <c r="M484" s="19" t="s">
        <v>298</v>
      </c>
    </row>
    <row r="485" ht="12.75">
      <c r="M485" s="19" t="s">
        <v>664</v>
      </c>
    </row>
    <row r="486" ht="12.75">
      <c r="M486" s="19" t="s">
        <v>757</v>
      </c>
    </row>
    <row r="487" ht="12.75">
      <c r="M487" s="19" t="s">
        <v>773</v>
      </c>
    </row>
    <row r="488" ht="12.75">
      <c r="M488" s="19" t="s">
        <v>410</v>
      </c>
    </row>
    <row r="489" ht="12.75">
      <c r="M489" s="19" t="s">
        <v>758</v>
      </c>
    </row>
    <row r="490" ht="12.75">
      <c r="M490" s="19" t="s">
        <v>299</v>
      </c>
    </row>
    <row r="491" ht="12.75">
      <c r="M491" s="19" t="s">
        <v>665</v>
      </c>
    </row>
    <row r="492" ht="12.75">
      <c r="M492" s="19" t="s">
        <v>666</v>
      </c>
    </row>
    <row r="493" ht="12.75">
      <c r="M493" s="19" t="s">
        <v>221</v>
      </c>
    </row>
    <row r="494" ht="12.75">
      <c r="M494" s="19" t="s">
        <v>549</v>
      </c>
    </row>
    <row r="495" ht="12.75">
      <c r="M495" s="17" t="s">
        <v>162</v>
      </c>
    </row>
    <row r="496" ht="12.75">
      <c r="M496" s="19" t="s">
        <v>411</v>
      </c>
    </row>
    <row r="497" ht="12.75">
      <c r="M497" s="19" t="s">
        <v>300</v>
      </c>
    </row>
    <row r="498" ht="12.75">
      <c r="M498" s="17" t="s">
        <v>163</v>
      </c>
    </row>
    <row r="499" ht="12.75">
      <c r="M499" s="17" t="s">
        <v>164</v>
      </c>
    </row>
    <row r="500" ht="12.75">
      <c r="M500" s="19" t="s">
        <v>301</v>
      </c>
    </row>
    <row r="501" ht="12.75">
      <c r="M501" s="19" t="s">
        <v>667</v>
      </c>
    </row>
    <row r="502" ht="12.75">
      <c r="M502" s="19" t="s">
        <v>668</v>
      </c>
    </row>
    <row r="503" ht="12.75">
      <c r="M503" s="19" t="s">
        <v>165</v>
      </c>
    </row>
    <row r="504" ht="12.75">
      <c r="M504" s="19" t="s">
        <v>669</v>
      </c>
    </row>
    <row r="505" ht="12.75">
      <c r="M505" s="17" t="s">
        <v>65</v>
      </c>
    </row>
    <row r="506" ht="12.75">
      <c r="M506" s="19" t="s">
        <v>166</v>
      </c>
    </row>
    <row r="507" ht="12.75">
      <c r="M507" s="19" t="s">
        <v>670</v>
      </c>
    </row>
    <row r="508" ht="12.75">
      <c r="M508" s="19" t="s">
        <v>356</v>
      </c>
    </row>
    <row r="509" ht="12.75">
      <c r="M509" s="19" t="s">
        <v>354</v>
      </c>
    </row>
    <row r="510" ht="12.75">
      <c r="M510" s="19" t="s">
        <v>302</v>
      </c>
    </row>
    <row r="511" ht="12.75">
      <c r="M511" s="19" t="s">
        <v>744</v>
      </c>
    </row>
    <row r="512" ht="12.75">
      <c r="M512" s="19" t="s">
        <v>355</v>
      </c>
    </row>
    <row r="513" ht="12.75">
      <c r="M513" s="19" t="s">
        <v>357</v>
      </c>
    </row>
    <row r="514" ht="12.75">
      <c r="M514" s="19" t="s">
        <v>303</v>
      </c>
    </row>
    <row r="515" ht="12.75">
      <c r="M515" s="19" t="s">
        <v>222</v>
      </c>
    </row>
    <row r="516" ht="12.75">
      <c r="M516" s="19" t="s">
        <v>223</v>
      </c>
    </row>
    <row r="517" ht="12.75">
      <c r="M517" s="19" t="s">
        <v>387</v>
      </c>
    </row>
    <row r="518" ht="12.75">
      <c r="M518" s="19" t="s">
        <v>550</v>
      </c>
    </row>
    <row r="519" ht="12.75">
      <c r="M519" s="19" t="s">
        <v>551</v>
      </c>
    </row>
    <row r="520" ht="12.75">
      <c r="M520" s="19" t="s">
        <v>304</v>
      </c>
    </row>
    <row r="521" ht="12.75">
      <c r="M521" s="19" t="s">
        <v>671</v>
      </c>
    </row>
    <row r="522" ht="12.75">
      <c r="M522" s="19" t="s">
        <v>672</v>
      </c>
    </row>
    <row r="523" ht="12.75">
      <c r="M523" s="19" t="s">
        <v>305</v>
      </c>
    </row>
    <row r="524" ht="12.75">
      <c r="M524" s="19" t="s">
        <v>673</v>
      </c>
    </row>
    <row r="525" ht="12.75">
      <c r="M525" s="19" t="s">
        <v>306</v>
      </c>
    </row>
    <row r="526" ht="12.75">
      <c r="M526" s="17" t="s">
        <v>66</v>
      </c>
    </row>
    <row r="527" ht="12.75">
      <c r="M527" s="19" t="s">
        <v>167</v>
      </c>
    </row>
    <row r="528" ht="12.75">
      <c r="M528" s="19" t="s">
        <v>307</v>
      </c>
    </row>
    <row r="529" ht="12.75">
      <c r="M529" s="19" t="s">
        <v>674</v>
      </c>
    </row>
    <row r="530" ht="12.75">
      <c r="M530" s="17" t="s">
        <v>67</v>
      </c>
    </row>
    <row r="531" ht="12.75">
      <c r="M531" s="16" t="s">
        <v>469</v>
      </c>
    </row>
    <row r="532" ht="12.75">
      <c r="M532" s="16" t="s">
        <v>470</v>
      </c>
    </row>
    <row r="533" ht="12.75">
      <c r="M533" s="19" t="s">
        <v>224</v>
      </c>
    </row>
    <row r="534" ht="12.75">
      <c r="M534" s="19" t="s">
        <v>308</v>
      </c>
    </row>
    <row r="535" ht="12.75">
      <c r="M535" s="19" t="s">
        <v>759</v>
      </c>
    </row>
    <row r="536" ht="12.75">
      <c r="M536" s="17" t="s">
        <v>68</v>
      </c>
    </row>
    <row r="537" ht="12.75">
      <c r="M537" s="17" t="s">
        <v>118</v>
      </c>
    </row>
    <row r="538" ht="12.75">
      <c r="M538" s="19" t="s">
        <v>309</v>
      </c>
    </row>
    <row r="539" ht="12.75">
      <c r="M539" s="19" t="s">
        <v>310</v>
      </c>
    </row>
    <row r="540" ht="12.75">
      <c r="M540" s="19" t="s">
        <v>311</v>
      </c>
    </row>
    <row r="541" ht="12.75">
      <c r="M541" s="17" t="s">
        <v>69</v>
      </c>
    </row>
    <row r="542" ht="12.75">
      <c r="M542" s="17" t="s">
        <v>119</v>
      </c>
    </row>
    <row r="543" ht="12.75">
      <c r="M543" s="19" t="s">
        <v>168</v>
      </c>
    </row>
    <row r="544" ht="12.75">
      <c r="M544" s="19" t="s">
        <v>312</v>
      </c>
    </row>
    <row r="545" ht="12.75">
      <c r="M545" s="19" t="s">
        <v>745</v>
      </c>
    </row>
    <row r="546" ht="12.75">
      <c r="M546" s="19" t="s">
        <v>412</v>
      </c>
    </row>
    <row r="547" ht="12.75">
      <c r="M547" s="19" t="s">
        <v>675</v>
      </c>
    </row>
    <row r="548" ht="12.75">
      <c r="M548" s="19" t="s">
        <v>313</v>
      </c>
    </row>
    <row r="549" ht="12.75">
      <c r="M549" s="19" t="s">
        <v>676</v>
      </c>
    </row>
    <row r="550" ht="12.75">
      <c r="M550" s="19" t="s">
        <v>677</v>
      </c>
    </row>
    <row r="551" ht="12.75">
      <c r="M551" s="17" t="s">
        <v>70</v>
      </c>
    </row>
    <row r="552" ht="12.75">
      <c r="M552" s="19" t="s">
        <v>169</v>
      </c>
    </row>
    <row r="553" ht="12.75">
      <c r="M553" s="19" t="s">
        <v>678</v>
      </c>
    </row>
    <row r="554" ht="12.75">
      <c r="M554" s="19" t="s">
        <v>170</v>
      </c>
    </row>
    <row r="555" ht="12.75">
      <c r="M555" s="17" t="s">
        <v>71</v>
      </c>
    </row>
    <row r="556" ht="12.75">
      <c r="M556" s="17" t="s">
        <v>72</v>
      </c>
    </row>
    <row r="557" ht="12.75">
      <c r="M557" s="17" t="s">
        <v>73</v>
      </c>
    </row>
    <row r="558" ht="12.75">
      <c r="M558" s="19" t="s">
        <v>679</v>
      </c>
    </row>
    <row r="559" ht="12.75">
      <c r="M559" s="19" t="s">
        <v>225</v>
      </c>
    </row>
    <row r="560" ht="12.75">
      <c r="M560" s="19" t="s">
        <v>552</v>
      </c>
    </row>
    <row r="561" ht="12.75">
      <c r="M561" s="17" t="s">
        <v>388</v>
      </c>
    </row>
    <row r="562" ht="12.75">
      <c r="M562" s="16" t="s">
        <v>471</v>
      </c>
    </row>
    <row r="563" ht="12.75">
      <c r="M563" s="19" t="s">
        <v>358</v>
      </c>
    </row>
    <row r="564" ht="12.75">
      <c r="M564" s="17" t="s">
        <v>120</v>
      </c>
    </row>
    <row r="565" ht="12.75">
      <c r="M565" s="19" t="s">
        <v>359</v>
      </c>
    </row>
    <row r="566" ht="12.75">
      <c r="M566" s="19" t="s">
        <v>553</v>
      </c>
    </row>
    <row r="567" ht="12.75">
      <c r="M567" s="17" t="s">
        <v>74</v>
      </c>
    </row>
    <row r="568" ht="12.75">
      <c r="M568" s="17" t="s">
        <v>75</v>
      </c>
    </row>
    <row r="569" ht="12.75">
      <c r="M569" s="17" t="s">
        <v>472</v>
      </c>
    </row>
    <row r="570" ht="12.75">
      <c r="M570" s="16" t="s">
        <v>473</v>
      </c>
    </row>
    <row r="571" ht="12.75">
      <c r="M571" s="19" t="s">
        <v>680</v>
      </c>
    </row>
    <row r="572" ht="12.75">
      <c r="M572" s="19" t="s">
        <v>554</v>
      </c>
    </row>
    <row r="573" ht="12.75">
      <c r="M573" s="19" t="s">
        <v>314</v>
      </c>
    </row>
    <row r="574" ht="12.75">
      <c r="M574" s="19" t="s">
        <v>389</v>
      </c>
    </row>
    <row r="575" ht="12.75">
      <c r="M575" s="17" t="s">
        <v>76</v>
      </c>
    </row>
    <row r="576" ht="12.75">
      <c r="M576" s="19" t="s">
        <v>226</v>
      </c>
    </row>
    <row r="577" ht="12.75">
      <c r="M577" s="19" t="s">
        <v>681</v>
      </c>
    </row>
    <row r="578" ht="12.75">
      <c r="M578" s="16" t="s">
        <v>474</v>
      </c>
    </row>
    <row r="579" ht="12.75">
      <c r="M579" s="19" t="s">
        <v>227</v>
      </c>
    </row>
    <row r="580" ht="12.75">
      <c r="M580" s="19" t="s">
        <v>228</v>
      </c>
    </row>
    <row r="581" ht="12.75">
      <c r="M581" s="19" t="s">
        <v>315</v>
      </c>
    </row>
    <row r="582" ht="12.75">
      <c r="M582" s="19" t="s">
        <v>171</v>
      </c>
    </row>
    <row r="583" ht="12.75">
      <c r="M583" s="19" t="s">
        <v>682</v>
      </c>
    </row>
    <row r="584" ht="12.75">
      <c r="M584" s="19" t="s">
        <v>774</v>
      </c>
    </row>
    <row r="585" ht="12.75">
      <c r="M585" s="19" t="s">
        <v>229</v>
      </c>
    </row>
    <row r="586" ht="12.75">
      <c r="M586" s="19" t="s">
        <v>316</v>
      </c>
    </row>
    <row r="587" ht="12.75">
      <c r="M587" s="19" t="s">
        <v>683</v>
      </c>
    </row>
    <row r="588" ht="12.75">
      <c r="M588" s="16" t="s">
        <v>475</v>
      </c>
    </row>
    <row r="589" ht="12.75">
      <c r="M589" s="17" t="s">
        <v>77</v>
      </c>
    </row>
    <row r="590" ht="12.75">
      <c r="M590" s="17" t="s">
        <v>78</v>
      </c>
    </row>
    <row r="591" ht="12.75">
      <c r="M591" s="19" t="s">
        <v>684</v>
      </c>
    </row>
    <row r="592" ht="12.75">
      <c r="M592" s="19" t="s">
        <v>685</v>
      </c>
    </row>
    <row r="593" ht="12.75">
      <c r="M593" s="19" t="s">
        <v>686</v>
      </c>
    </row>
    <row r="594" ht="12.75">
      <c r="M594" s="19" t="s">
        <v>687</v>
      </c>
    </row>
    <row r="595" ht="12.75">
      <c r="M595" s="19" t="s">
        <v>317</v>
      </c>
    </row>
    <row r="596" ht="12.75">
      <c r="M596" s="19" t="s">
        <v>688</v>
      </c>
    </row>
    <row r="597" ht="12.75">
      <c r="M597" s="19" t="s">
        <v>318</v>
      </c>
    </row>
    <row r="598" ht="12.75">
      <c r="M598" s="19" t="s">
        <v>689</v>
      </c>
    </row>
    <row r="599" ht="12.75">
      <c r="M599" s="19" t="s">
        <v>690</v>
      </c>
    </row>
    <row r="600" ht="12.75">
      <c r="M600" s="19" t="s">
        <v>231</v>
      </c>
    </row>
    <row r="601" ht="12.75">
      <c r="M601" s="19" t="s">
        <v>230</v>
      </c>
    </row>
    <row r="602" ht="12.75">
      <c r="M602" s="19" t="s">
        <v>232</v>
      </c>
    </row>
    <row r="603" ht="12.75">
      <c r="M603" s="19" t="s">
        <v>233</v>
      </c>
    </row>
    <row r="604" ht="12.75">
      <c r="M604" s="19" t="s">
        <v>555</v>
      </c>
    </row>
    <row r="605" ht="12.75">
      <c r="M605" s="19" t="s">
        <v>556</v>
      </c>
    </row>
    <row r="606" ht="12.75">
      <c r="M606" s="19" t="s">
        <v>172</v>
      </c>
    </row>
    <row r="607" ht="12.75">
      <c r="M607" s="19" t="s">
        <v>173</v>
      </c>
    </row>
    <row r="608" ht="12.75">
      <c r="M608" s="19" t="s">
        <v>775</v>
      </c>
    </row>
    <row r="609" ht="12.75">
      <c r="M609" s="19" t="s">
        <v>234</v>
      </c>
    </row>
    <row r="610" ht="12.75">
      <c r="M610" s="19" t="s">
        <v>691</v>
      </c>
    </row>
    <row r="611" ht="12.75">
      <c r="M611" s="19" t="s">
        <v>319</v>
      </c>
    </row>
    <row r="612" ht="12.75">
      <c r="M612" s="16" t="s">
        <v>476</v>
      </c>
    </row>
    <row r="613" ht="12.75">
      <c r="M613" s="16" t="s">
        <v>477</v>
      </c>
    </row>
    <row r="614" ht="12.75">
      <c r="M614" s="17" t="s">
        <v>478</v>
      </c>
    </row>
    <row r="615" ht="12.75">
      <c r="M615" s="17" t="s">
        <v>79</v>
      </c>
    </row>
    <row r="616" ht="12.75">
      <c r="M616" s="17" t="s">
        <v>121</v>
      </c>
    </row>
    <row r="617" ht="12.75">
      <c r="M617" s="19" t="s">
        <v>320</v>
      </c>
    </row>
    <row r="618" ht="12.75">
      <c r="M618" s="19" t="s">
        <v>692</v>
      </c>
    </row>
    <row r="619" ht="12.75">
      <c r="M619" s="19" t="s">
        <v>321</v>
      </c>
    </row>
    <row r="620" ht="12.75">
      <c r="M620" s="19" t="s">
        <v>322</v>
      </c>
    </row>
    <row r="621" ht="12.75">
      <c r="M621" s="19" t="s">
        <v>390</v>
      </c>
    </row>
    <row r="622" ht="12.75">
      <c r="M622" s="19" t="s">
        <v>391</v>
      </c>
    </row>
    <row r="623" ht="12.75">
      <c r="M623" s="19" t="s">
        <v>760</v>
      </c>
    </row>
    <row r="624" ht="12.75">
      <c r="M624" s="19" t="s">
        <v>392</v>
      </c>
    </row>
    <row r="625" ht="12.75">
      <c r="M625" s="19" t="s">
        <v>761</v>
      </c>
    </row>
    <row r="626" ht="12.75">
      <c r="M626" s="19" t="s">
        <v>762</v>
      </c>
    </row>
    <row r="627" ht="12.75">
      <c r="M627" s="19" t="s">
        <v>763</v>
      </c>
    </row>
    <row r="628" ht="12.75">
      <c r="M628" s="19" t="s">
        <v>764</v>
      </c>
    </row>
    <row r="629" ht="12.75">
      <c r="M629" s="19" t="s">
        <v>765</v>
      </c>
    </row>
    <row r="630" ht="12.75">
      <c r="M630" s="16" t="s">
        <v>479</v>
      </c>
    </row>
    <row r="631" ht="12.75">
      <c r="M631" s="19" t="s">
        <v>693</v>
      </c>
    </row>
    <row r="632" ht="12.75">
      <c r="M632" s="17" t="s">
        <v>80</v>
      </c>
    </row>
    <row r="633" ht="12.75">
      <c r="M633" s="17" t="s">
        <v>532</v>
      </c>
    </row>
    <row r="634" ht="12.75">
      <c r="M634" s="17" t="s">
        <v>480</v>
      </c>
    </row>
    <row r="635" ht="12.75">
      <c r="M635" s="17" t="s">
        <v>81</v>
      </c>
    </row>
    <row r="636" ht="12.75">
      <c r="M636" s="19" t="s">
        <v>393</v>
      </c>
    </row>
    <row r="637" ht="12.75">
      <c r="M637" s="19" t="s">
        <v>235</v>
      </c>
    </row>
    <row r="638" ht="12.75">
      <c r="M638" s="19" t="s">
        <v>323</v>
      </c>
    </row>
    <row r="639" ht="12.75">
      <c r="M639" s="19" t="s">
        <v>174</v>
      </c>
    </row>
    <row r="640" ht="12.75">
      <c r="M640" s="19" t="s">
        <v>694</v>
      </c>
    </row>
    <row r="641" ht="12.75">
      <c r="M641" s="19" t="s">
        <v>175</v>
      </c>
    </row>
    <row r="642" ht="12.75">
      <c r="M642" s="19" t="s">
        <v>695</v>
      </c>
    </row>
    <row r="643" ht="12.75">
      <c r="M643" s="17" t="s">
        <v>533</v>
      </c>
    </row>
    <row r="644" ht="12.75">
      <c r="M644" s="19" t="s">
        <v>696</v>
      </c>
    </row>
    <row r="645" ht="12.75">
      <c r="M645" s="19" t="s">
        <v>766</v>
      </c>
    </row>
    <row r="646" ht="12.75">
      <c r="M646" s="19" t="s">
        <v>776</v>
      </c>
    </row>
    <row r="647" ht="12.75">
      <c r="M647" s="19" t="s">
        <v>413</v>
      </c>
    </row>
    <row r="648" ht="12.75">
      <c r="M648" s="16" t="s">
        <v>481</v>
      </c>
    </row>
    <row r="649" ht="12.75">
      <c r="M649" s="16" t="s">
        <v>482</v>
      </c>
    </row>
    <row r="650" ht="12.75">
      <c r="M650" s="17" t="s">
        <v>82</v>
      </c>
    </row>
    <row r="651" ht="12.75">
      <c r="M651" s="17" t="s">
        <v>83</v>
      </c>
    </row>
    <row r="652" ht="12.75">
      <c r="M652" s="19" t="s">
        <v>324</v>
      </c>
    </row>
    <row r="653" ht="12.75">
      <c r="M653" s="19" t="s">
        <v>697</v>
      </c>
    </row>
    <row r="654" ht="12.75">
      <c r="M654" s="19" t="s">
        <v>325</v>
      </c>
    </row>
    <row r="655" ht="12.75">
      <c r="M655" s="19" t="s">
        <v>698</v>
      </c>
    </row>
    <row r="656" ht="12.75">
      <c r="M656" s="19" t="s">
        <v>699</v>
      </c>
    </row>
    <row r="657" ht="12.75">
      <c r="M657" s="17" t="s">
        <v>84</v>
      </c>
    </row>
    <row r="658" ht="12.75">
      <c r="M658" s="17" t="s">
        <v>85</v>
      </c>
    </row>
    <row r="659" ht="12.75">
      <c r="M659" s="19" t="s">
        <v>236</v>
      </c>
    </row>
    <row r="660" ht="12.75">
      <c r="M660" s="19" t="s">
        <v>237</v>
      </c>
    </row>
    <row r="661" ht="12.75">
      <c r="M661" s="19" t="s">
        <v>746</v>
      </c>
    </row>
    <row r="662" ht="12.75">
      <c r="M662" s="19" t="s">
        <v>700</v>
      </c>
    </row>
    <row r="663" ht="12.75">
      <c r="M663" s="16" t="s">
        <v>483</v>
      </c>
    </row>
    <row r="664" ht="12.75">
      <c r="M664" s="16" t="s">
        <v>484</v>
      </c>
    </row>
    <row r="665" ht="12.75">
      <c r="M665" s="17" t="s">
        <v>122</v>
      </c>
    </row>
    <row r="666" ht="12.75">
      <c r="M666" s="19" t="s">
        <v>394</v>
      </c>
    </row>
    <row r="667" ht="12.75">
      <c r="M667" s="17" t="s">
        <v>123</v>
      </c>
    </row>
    <row r="668" ht="12.75">
      <c r="M668" s="17" t="s">
        <v>124</v>
      </c>
    </row>
    <row r="669" ht="12.75">
      <c r="M669" s="17" t="s">
        <v>86</v>
      </c>
    </row>
    <row r="670" ht="12.75">
      <c r="M670" s="19" t="s">
        <v>326</v>
      </c>
    </row>
    <row r="671" ht="12.75">
      <c r="M671" s="19" t="s">
        <v>701</v>
      </c>
    </row>
    <row r="672" ht="12.75">
      <c r="M672" s="19" t="s">
        <v>327</v>
      </c>
    </row>
    <row r="673" ht="12.75">
      <c r="M673" s="19" t="s">
        <v>328</v>
      </c>
    </row>
    <row r="674" ht="12.75">
      <c r="M674" s="17" t="s">
        <v>125</v>
      </c>
    </row>
    <row r="675" ht="12.75">
      <c r="M675" s="19" t="s">
        <v>329</v>
      </c>
    </row>
    <row r="676" ht="12.75">
      <c r="M676" s="19" t="s">
        <v>395</v>
      </c>
    </row>
    <row r="677" ht="12.75">
      <c r="M677" s="17" t="s">
        <v>126</v>
      </c>
    </row>
    <row r="678" ht="12.75">
      <c r="M678" s="16" t="s">
        <v>485</v>
      </c>
    </row>
    <row r="679" ht="12.75">
      <c r="M679" s="19" t="s">
        <v>396</v>
      </c>
    </row>
    <row r="680" ht="12.75">
      <c r="M680" s="17" t="s">
        <v>127</v>
      </c>
    </row>
    <row r="681" ht="12.75">
      <c r="M681" s="19" t="s">
        <v>702</v>
      </c>
    </row>
    <row r="682" ht="12.75">
      <c r="M682" s="19" t="s">
        <v>703</v>
      </c>
    </row>
    <row r="683" ht="12.75">
      <c r="M683" s="17" t="s">
        <v>87</v>
      </c>
    </row>
    <row r="684" ht="12.75">
      <c r="M684" s="16" t="s">
        <v>486</v>
      </c>
    </row>
    <row r="685" ht="12.75">
      <c r="M685" s="16" t="s">
        <v>487</v>
      </c>
    </row>
    <row r="686" ht="12.75">
      <c r="M686" s="17" t="s">
        <v>88</v>
      </c>
    </row>
    <row r="687" ht="12.75">
      <c r="M687" s="17" t="s">
        <v>89</v>
      </c>
    </row>
    <row r="688" ht="12.75">
      <c r="M688" s="17" t="s">
        <v>90</v>
      </c>
    </row>
    <row r="689" ht="12.75">
      <c r="M689" s="17" t="s">
        <v>91</v>
      </c>
    </row>
    <row r="690" ht="12.75">
      <c r="M690" s="19" t="s">
        <v>238</v>
      </c>
    </row>
    <row r="691" ht="12.75">
      <c r="M691" s="17" t="s">
        <v>128</v>
      </c>
    </row>
    <row r="692" ht="12.75">
      <c r="M692" s="17" t="s">
        <v>129</v>
      </c>
    </row>
    <row r="693" ht="12.75">
      <c r="M693" s="19" t="s">
        <v>397</v>
      </c>
    </row>
    <row r="694" ht="12.75">
      <c r="M694" s="17" t="s">
        <v>130</v>
      </c>
    </row>
    <row r="695" ht="12.75">
      <c r="M695" s="17" t="s">
        <v>92</v>
      </c>
    </row>
    <row r="696" ht="12.75">
      <c r="M696" s="19" t="s">
        <v>414</v>
      </c>
    </row>
    <row r="697" ht="12.75">
      <c r="M697" s="19" t="s">
        <v>239</v>
      </c>
    </row>
    <row r="698" ht="12.75">
      <c r="M698" s="17" t="s">
        <v>131</v>
      </c>
    </row>
    <row r="699" ht="12.75">
      <c r="M699" s="19" t="s">
        <v>704</v>
      </c>
    </row>
    <row r="700" ht="12.75">
      <c r="M700" s="19" t="s">
        <v>330</v>
      </c>
    </row>
    <row r="701" ht="12.75">
      <c r="M701" s="19" t="s">
        <v>331</v>
      </c>
    </row>
    <row r="702" ht="12.75">
      <c r="M702" s="19" t="s">
        <v>332</v>
      </c>
    </row>
    <row r="703" ht="12.75">
      <c r="M703" s="17" t="s">
        <v>93</v>
      </c>
    </row>
    <row r="704" ht="12.75">
      <c r="M704" s="17" t="s">
        <v>94</v>
      </c>
    </row>
    <row r="705" ht="12.75">
      <c r="M705" s="19" t="s">
        <v>333</v>
      </c>
    </row>
    <row r="706" ht="12.75">
      <c r="M706" s="19" t="s">
        <v>705</v>
      </c>
    </row>
    <row r="707" ht="12.75">
      <c r="M707" s="19" t="s">
        <v>706</v>
      </c>
    </row>
    <row r="708" ht="12.75">
      <c r="M708" s="19" t="s">
        <v>707</v>
      </c>
    </row>
    <row r="709" ht="12.75">
      <c r="M709" s="19" t="s">
        <v>708</v>
      </c>
    </row>
    <row r="710" ht="12.75">
      <c r="M710" s="19" t="s">
        <v>709</v>
      </c>
    </row>
    <row r="711" ht="12.75">
      <c r="M711" s="19" t="s">
        <v>240</v>
      </c>
    </row>
    <row r="712" ht="12.75">
      <c r="M712" s="17" t="s">
        <v>132</v>
      </c>
    </row>
    <row r="713" ht="12.75">
      <c r="M713" s="17" t="s">
        <v>133</v>
      </c>
    </row>
    <row r="714" ht="12.75">
      <c r="M714" s="17" t="s">
        <v>134</v>
      </c>
    </row>
    <row r="715" ht="12.75">
      <c r="M715" s="17" t="s">
        <v>135</v>
      </c>
    </row>
    <row r="716" ht="12.75">
      <c r="M716" s="17" t="s">
        <v>136</v>
      </c>
    </row>
    <row r="717" ht="12.75">
      <c r="M717" s="17" t="s">
        <v>137</v>
      </c>
    </row>
    <row r="718" ht="12.75">
      <c r="M718" s="17" t="s">
        <v>138</v>
      </c>
    </row>
    <row r="719" ht="12.75">
      <c r="M719" s="16" t="s">
        <v>488</v>
      </c>
    </row>
    <row r="720" ht="12.75">
      <c r="M720" s="19" t="s">
        <v>334</v>
      </c>
    </row>
    <row r="721" ht="12.75">
      <c r="M721" s="19" t="s">
        <v>335</v>
      </c>
    </row>
    <row r="722" ht="12.75">
      <c r="M722" s="16" t="s">
        <v>489</v>
      </c>
    </row>
    <row r="723" ht="12.75">
      <c r="M723" s="19" t="s">
        <v>710</v>
      </c>
    </row>
    <row r="724" ht="12.75">
      <c r="M724" s="19" t="s">
        <v>336</v>
      </c>
    </row>
    <row r="725" ht="12.75">
      <c r="M725" s="19" t="s">
        <v>711</v>
      </c>
    </row>
    <row r="726" ht="12.75">
      <c r="M726" s="19" t="s">
        <v>337</v>
      </c>
    </row>
    <row r="727" ht="12.75">
      <c r="M727" s="19" t="s">
        <v>712</v>
      </c>
    </row>
    <row r="728" ht="12.75">
      <c r="M728" s="19" t="s">
        <v>713</v>
      </c>
    </row>
    <row r="729" ht="12.75">
      <c r="M729" s="19" t="s">
        <v>338</v>
      </c>
    </row>
    <row r="730" ht="12.75">
      <c r="M730" s="19" t="s">
        <v>714</v>
      </c>
    </row>
    <row r="731" ht="12.75">
      <c r="M731" s="17" t="s">
        <v>95</v>
      </c>
    </row>
    <row r="732" ht="12.75">
      <c r="M732" s="17" t="s">
        <v>96</v>
      </c>
    </row>
    <row r="733" ht="12.75">
      <c r="M733" s="19" t="s">
        <v>715</v>
      </c>
    </row>
    <row r="734" ht="12.75">
      <c r="M734" s="19" t="s">
        <v>716</v>
      </c>
    </row>
    <row r="735" ht="12.75">
      <c r="M735" s="17" t="s">
        <v>139</v>
      </c>
    </row>
    <row r="736" ht="12.75">
      <c r="M736" s="19" t="s">
        <v>339</v>
      </c>
    </row>
    <row r="737" ht="12.75">
      <c r="M737" s="19" t="s">
        <v>717</v>
      </c>
    </row>
    <row r="738" ht="12.75">
      <c r="M738" s="19" t="s">
        <v>718</v>
      </c>
    </row>
    <row r="739" ht="12.75">
      <c r="M739" s="19" t="s">
        <v>415</v>
      </c>
    </row>
    <row r="740" ht="12.75">
      <c r="M740" s="19" t="s">
        <v>241</v>
      </c>
    </row>
    <row r="741" ht="12.75">
      <c r="M741" s="19" t="s">
        <v>340</v>
      </c>
    </row>
    <row r="742" ht="12.75">
      <c r="M742" s="19" t="s">
        <v>242</v>
      </c>
    </row>
    <row r="743" ht="12.75">
      <c r="M743" s="19" t="s">
        <v>243</v>
      </c>
    </row>
    <row r="744" ht="12.75">
      <c r="M744" s="16" t="s">
        <v>490</v>
      </c>
    </row>
    <row r="745" ht="12.75">
      <c r="M745" s="17" t="s">
        <v>140</v>
      </c>
    </row>
    <row r="746" ht="12.75">
      <c r="M746" s="16" t="s">
        <v>491</v>
      </c>
    </row>
    <row r="747" ht="12.75">
      <c r="M747" s="19" t="s">
        <v>244</v>
      </c>
    </row>
    <row r="748" ht="12.75">
      <c r="M748" s="19" t="s">
        <v>557</v>
      </c>
    </row>
    <row r="749" ht="12.75">
      <c r="M749" s="19" t="s">
        <v>719</v>
      </c>
    </row>
    <row r="750" ht="12.75">
      <c r="M750" s="19" t="s">
        <v>720</v>
      </c>
    </row>
    <row r="751" ht="12.75">
      <c r="M751" s="19" t="s">
        <v>341</v>
      </c>
    </row>
    <row r="752" ht="12.75">
      <c r="M752" s="19" t="s">
        <v>342</v>
      </c>
    </row>
    <row r="753" ht="12.75">
      <c r="M753" s="17" t="s">
        <v>141</v>
      </c>
    </row>
    <row r="754" ht="12.75">
      <c r="M754" s="17" t="s">
        <v>142</v>
      </c>
    </row>
    <row r="755" ht="12.75">
      <c r="M755" s="17" t="s">
        <v>143</v>
      </c>
    </row>
    <row r="756" ht="12.75">
      <c r="M756" s="17" t="s">
        <v>534</v>
      </c>
    </row>
    <row r="757" ht="12.75">
      <c r="M757" s="17" t="s">
        <v>144</v>
      </c>
    </row>
    <row r="758" ht="12.75">
      <c r="M758" s="19" t="s">
        <v>343</v>
      </c>
    </row>
    <row r="759" ht="12.75">
      <c r="M759" s="19" t="s">
        <v>344</v>
      </c>
    </row>
    <row r="760" ht="12.75">
      <c r="M760" s="19" t="s">
        <v>721</v>
      </c>
    </row>
    <row r="761" ht="12.75">
      <c r="M761" s="19" t="s">
        <v>345</v>
      </c>
    </row>
    <row r="762" ht="12.75">
      <c r="M762" s="19" t="s">
        <v>722</v>
      </c>
    </row>
    <row r="763" ht="12.75">
      <c r="M763" s="17" t="s">
        <v>145</v>
      </c>
    </row>
    <row r="764" ht="12.75">
      <c r="M764" s="19" t="s">
        <v>723</v>
      </c>
    </row>
    <row r="765" ht="12.75">
      <c r="M765" s="17" t="s">
        <v>146</v>
      </c>
    </row>
    <row r="766" ht="12.75">
      <c r="M766" s="19" t="s">
        <v>416</v>
      </c>
    </row>
    <row r="767" ht="12.75">
      <c r="M767" s="19" t="s">
        <v>417</v>
      </c>
    </row>
    <row r="768" ht="12.75">
      <c r="M768" s="19" t="s">
        <v>724</v>
      </c>
    </row>
    <row r="769" ht="12.75">
      <c r="M769" s="19" t="s">
        <v>725</v>
      </c>
    </row>
    <row r="770" ht="12.75">
      <c r="M770" s="19" t="s">
        <v>726</v>
      </c>
    </row>
    <row r="771" ht="12.75">
      <c r="M771" s="19" t="s">
        <v>727</v>
      </c>
    </row>
    <row r="772" ht="12.75">
      <c r="M772" s="19" t="s">
        <v>728</v>
      </c>
    </row>
    <row r="773" ht="12.75">
      <c r="M773" s="19" t="s">
        <v>729</v>
      </c>
    </row>
    <row r="774" ht="12.75">
      <c r="M774" s="19" t="s">
        <v>730</v>
      </c>
    </row>
    <row r="775" ht="12.75">
      <c r="M775" s="19" t="s">
        <v>731</v>
      </c>
    </row>
    <row r="776" ht="12.75">
      <c r="M776" s="19" t="s">
        <v>732</v>
      </c>
    </row>
    <row r="777" ht="12.75">
      <c r="M777" s="19" t="s">
        <v>733</v>
      </c>
    </row>
    <row r="778" ht="12.75">
      <c r="M778" s="19" t="s">
        <v>734</v>
      </c>
    </row>
    <row r="779" ht="12.75">
      <c r="M779" s="19" t="s">
        <v>147</v>
      </c>
    </row>
  </sheetData>
  <mergeCells count="4">
    <mergeCell ref="F8:G8"/>
    <mergeCell ref="D10:E10"/>
    <mergeCell ref="D11:E11"/>
    <mergeCell ref="D12:E12"/>
  </mergeCells>
  <printOptions/>
  <pageMargins left="0.7874015748031497" right="0" top="1.1811023622047245" bottom="0.31496062992125984" header="0.11811023622047245" footer="0.11811023622047245"/>
  <pageSetup horizontalDpi="600" verticalDpi="600" orientation="portrait" paperSize="9" r:id="rId2"/>
  <headerFooter alignWithMargins="0">
    <oddHeader>&amp;L&amp;"宋体,常规"班级：06膳食&amp;C&amp;"宋体,常规"主讲教师：王美</oddHeader>
    <oddFooter>&amp;C&amp;"宋体,常规"菜单&amp;"Times New Roman,常规"Menu pour licence</oddFooter>
  </headerFooter>
  <drawing r:id="rId1"/>
</worksheet>
</file>

<file path=xl/worksheets/sheet3.xml><?xml version="1.0" encoding="utf-8"?>
<worksheet xmlns="http://schemas.openxmlformats.org/spreadsheetml/2006/main" xmlns:r="http://schemas.openxmlformats.org/officeDocument/2006/relationships">
  <sheetPr codeName="Feuil13"/>
  <dimension ref="A1:N780"/>
  <sheetViews>
    <sheetView showZeros="0" workbookViewId="0" topLeftCell="A1">
      <selection activeCell="D30" sqref="D30"/>
    </sheetView>
  </sheetViews>
  <sheetFormatPr defaultColWidth="9.33203125" defaultRowHeight="12.75"/>
  <cols>
    <col min="1" max="1" width="29" style="0" customWidth="1"/>
    <col min="2" max="2" width="1.171875" style="0" customWidth="1"/>
    <col min="3" max="3" width="19.33203125" style="14" customWidth="1"/>
    <col min="4" max="4" width="8.83203125" style="0" customWidth="1"/>
    <col min="5" max="5" width="5.33203125" style="0" customWidth="1"/>
    <col min="6" max="10" width="5.83203125" style="0" customWidth="1"/>
    <col min="11" max="11" width="6.16015625" style="0" customWidth="1"/>
    <col min="12" max="12" width="6.33203125" style="0" customWidth="1"/>
    <col min="13" max="13" width="6.5" style="0" customWidth="1"/>
    <col min="14" max="14" width="26" style="0" hidden="1" customWidth="1"/>
    <col min="15" max="16384" width="12" style="0" customWidth="1"/>
  </cols>
  <sheetData>
    <row r="1" spans="1:14" ht="26.25" customHeight="1" thickTop="1">
      <c r="A1" s="1"/>
      <c r="B1" s="2"/>
      <c r="C1" s="2"/>
      <c r="D1" s="2"/>
      <c r="E1" s="2"/>
      <c r="F1" s="2"/>
      <c r="G1" s="2"/>
      <c r="H1" s="2"/>
      <c r="I1" s="2"/>
      <c r="J1" s="2"/>
      <c r="K1" s="2"/>
      <c r="L1" s="2"/>
      <c r="M1" s="3"/>
      <c r="N1" s="18" t="s">
        <v>418</v>
      </c>
    </row>
    <row r="2" spans="1:14" ht="12.75">
      <c r="A2" s="4"/>
      <c r="B2" s="5"/>
      <c r="C2" s="5"/>
      <c r="D2" s="5"/>
      <c r="E2" s="5"/>
      <c r="F2" s="5"/>
      <c r="G2" s="5"/>
      <c r="H2" s="13"/>
      <c r="I2" s="5"/>
      <c r="J2" s="5"/>
      <c r="K2" s="5"/>
      <c r="L2" s="13"/>
      <c r="M2" s="6"/>
      <c r="N2" s="18" t="s">
        <v>97</v>
      </c>
    </row>
    <row r="3" spans="1:14" ht="17.25" customHeight="1">
      <c r="A3" s="4"/>
      <c r="B3" s="5"/>
      <c r="C3" s="5"/>
      <c r="D3" s="5"/>
      <c r="E3" s="5"/>
      <c r="F3" s="5"/>
      <c r="G3" s="5"/>
      <c r="H3" s="13"/>
      <c r="I3" s="5"/>
      <c r="J3" s="5"/>
      <c r="K3" s="5"/>
      <c r="L3" s="13"/>
      <c r="M3" s="6"/>
      <c r="N3" s="18" t="s">
        <v>148</v>
      </c>
    </row>
    <row r="4" spans="1:14" ht="12.75">
      <c r="A4" s="4"/>
      <c r="B4" s="5"/>
      <c r="C4" s="5"/>
      <c r="D4" s="5"/>
      <c r="E4" s="5"/>
      <c r="F4" s="5"/>
      <c r="G4" s="5"/>
      <c r="H4" s="5"/>
      <c r="I4" s="5"/>
      <c r="J4" s="5"/>
      <c r="K4" s="5"/>
      <c r="L4" s="13"/>
      <c r="M4" s="6"/>
      <c r="N4" s="18" t="s">
        <v>176</v>
      </c>
    </row>
    <row r="5" spans="1:14" ht="12.75">
      <c r="A5" s="4"/>
      <c r="B5" s="5"/>
      <c r="C5" s="5"/>
      <c r="D5" s="5"/>
      <c r="E5" s="5"/>
      <c r="F5" s="5"/>
      <c r="G5" s="5"/>
      <c r="H5" s="5"/>
      <c r="I5" s="5"/>
      <c r="J5" s="5"/>
      <c r="K5" s="5"/>
      <c r="L5" s="5"/>
      <c r="M5" s="6"/>
      <c r="N5" s="18" t="s">
        <v>245</v>
      </c>
    </row>
    <row r="6" spans="1:14" ht="12.75">
      <c r="A6" s="4"/>
      <c r="B6" s="5"/>
      <c r="C6" s="5"/>
      <c r="D6" s="5"/>
      <c r="E6" s="5"/>
      <c r="F6" s="5"/>
      <c r="G6" s="13"/>
      <c r="H6" s="5"/>
      <c r="I6" s="5"/>
      <c r="J6" s="5"/>
      <c r="K6" s="5"/>
      <c r="L6" s="5"/>
      <c r="M6" s="6"/>
      <c r="N6" s="18" t="s">
        <v>346</v>
      </c>
    </row>
    <row r="7" spans="1:14" ht="12.75">
      <c r="A7" s="4"/>
      <c r="B7" s="5"/>
      <c r="C7" s="5"/>
      <c r="D7" s="5"/>
      <c r="E7" s="5"/>
      <c r="F7" s="5"/>
      <c r="G7" s="5"/>
      <c r="H7" s="5"/>
      <c r="I7" s="5"/>
      <c r="J7" s="5"/>
      <c r="K7" s="5"/>
      <c r="L7" s="5"/>
      <c r="M7" s="6"/>
      <c r="N7" s="18" t="s">
        <v>360</v>
      </c>
    </row>
    <row r="8" spans="1:14" ht="18.75">
      <c r="A8" s="4"/>
      <c r="B8" s="5"/>
      <c r="C8" s="5"/>
      <c r="D8" s="5"/>
      <c r="E8" s="5"/>
      <c r="F8" s="74">
        <v>10</v>
      </c>
      <c r="G8" s="75"/>
      <c r="H8" s="5"/>
      <c r="I8" s="5"/>
      <c r="J8" s="5"/>
      <c r="K8" s="5"/>
      <c r="L8" s="5"/>
      <c r="M8" s="6"/>
      <c r="N8" s="18" t="s">
        <v>398</v>
      </c>
    </row>
    <row r="9" spans="1:14" ht="13.5" thickBot="1">
      <c r="A9" s="4"/>
      <c r="B9" s="5"/>
      <c r="C9" s="5"/>
      <c r="D9" s="5"/>
      <c r="E9" s="5"/>
      <c r="F9" s="5"/>
      <c r="G9" s="5"/>
      <c r="H9" s="5"/>
      <c r="I9" s="5"/>
      <c r="J9" s="5"/>
      <c r="K9" s="5"/>
      <c r="L9" s="5"/>
      <c r="M9" s="6"/>
      <c r="N9" s="19" t="s">
        <v>558</v>
      </c>
    </row>
    <row r="10" spans="1:14" ht="13.5" thickTop="1">
      <c r="A10" s="4"/>
      <c r="B10" s="5"/>
      <c r="C10" s="10" t="s">
        <v>1</v>
      </c>
      <c r="D10" s="76">
        <f>IF(M51,M51/F8,"")</f>
      </c>
      <c r="E10" s="77"/>
      <c r="F10" s="5"/>
      <c r="G10" s="5"/>
      <c r="H10" s="5"/>
      <c r="I10" s="5"/>
      <c r="J10" s="5"/>
      <c r="K10" s="5"/>
      <c r="L10" s="5"/>
      <c r="M10" s="6"/>
      <c r="N10" s="19" t="s">
        <v>559</v>
      </c>
    </row>
    <row r="11" spans="1:14" ht="12.75">
      <c r="A11" s="4"/>
      <c r="B11" s="5"/>
      <c r="C11" s="11" t="s">
        <v>2</v>
      </c>
      <c r="D11" s="78"/>
      <c r="E11" s="79"/>
      <c r="F11" s="5"/>
      <c r="G11" s="5"/>
      <c r="H11" s="5"/>
      <c r="I11" s="5"/>
      <c r="J11" s="5"/>
      <c r="K11" s="5"/>
      <c r="L11" s="5"/>
      <c r="M11" s="6"/>
      <c r="N11" s="16" t="s">
        <v>419</v>
      </c>
    </row>
    <row r="12" spans="1:14" ht="13.5" thickBot="1">
      <c r="A12" s="4"/>
      <c r="B12" s="5"/>
      <c r="C12" s="12" t="s">
        <v>0</v>
      </c>
      <c r="D12" s="80">
        <f>IF(D11,D10*D11,"")</f>
      </c>
      <c r="E12" s="81"/>
      <c r="F12" s="5"/>
      <c r="G12" s="5"/>
      <c r="H12" s="5"/>
      <c r="I12" s="5"/>
      <c r="J12" s="5"/>
      <c r="K12" s="5"/>
      <c r="L12" s="5"/>
      <c r="M12" s="6"/>
      <c r="N12" s="16" t="s">
        <v>420</v>
      </c>
    </row>
    <row r="13" spans="1:14" ht="13.5" thickTop="1">
      <c r="A13" s="4"/>
      <c r="B13" s="5"/>
      <c r="C13" s="13"/>
      <c r="D13" s="13"/>
      <c r="E13" s="13"/>
      <c r="F13" s="5"/>
      <c r="G13" s="5"/>
      <c r="H13" s="5"/>
      <c r="I13" s="5"/>
      <c r="J13" s="5"/>
      <c r="K13" s="5"/>
      <c r="L13" s="5"/>
      <c r="M13" s="6"/>
      <c r="N13" s="17" t="s">
        <v>3</v>
      </c>
    </row>
    <row r="14" spans="1:14" ht="12.75">
      <c r="A14" s="4"/>
      <c r="B14" s="5"/>
      <c r="C14" s="5"/>
      <c r="D14" s="5"/>
      <c r="E14" s="5"/>
      <c r="F14" s="7"/>
      <c r="G14" s="5"/>
      <c r="H14" s="5"/>
      <c r="I14" s="5"/>
      <c r="J14" s="5"/>
      <c r="K14" s="5"/>
      <c r="L14" s="5"/>
      <c r="M14" s="6"/>
      <c r="N14" s="17" t="s">
        <v>4</v>
      </c>
    </row>
    <row r="15" spans="1:14" ht="12.75">
      <c r="A15" s="4"/>
      <c r="B15" s="5"/>
      <c r="C15" s="5"/>
      <c r="D15" s="5"/>
      <c r="E15" s="5"/>
      <c r="F15" s="7"/>
      <c r="G15" s="5"/>
      <c r="H15" s="5"/>
      <c r="I15" s="5"/>
      <c r="J15" s="5"/>
      <c r="K15" s="5"/>
      <c r="L15" s="5"/>
      <c r="M15" s="6"/>
      <c r="N15" s="19" t="s">
        <v>177</v>
      </c>
    </row>
    <row r="16" spans="1:14" ht="12.75">
      <c r="A16" s="4"/>
      <c r="B16" s="5"/>
      <c r="C16" s="5"/>
      <c r="D16" s="5"/>
      <c r="E16" s="5"/>
      <c r="F16" s="5"/>
      <c r="G16" s="5"/>
      <c r="H16" s="5"/>
      <c r="I16" s="5"/>
      <c r="J16" s="5"/>
      <c r="K16" s="5"/>
      <c r="L16" s="5"/>
      <c r="M16" s="6"/>
      <c r="N16" s="17" t="s">
        <v>98</v>
      </c>
    </row>
    <row r="17" spans="1:14" ht="12.75">
      <c r="A17" s="4"/>
      <c r="B17" s="5"/>
      <c r="C17" s="5"/>
      <c r="D17" s="5"/>
      <c r="E17" s="5"/>
      <c r="F17" s="5"/>
      <c r="G17" s="5"/>
      <c r="H17" s="5"/>
      <c r="I17" s="5"/>
      <c r="J17" s="5"/>
      <c r="K17" s="5"/>
      <c r="L17" s="5"/>
      <c r="M17" s="6"/>
      <c r="N17" s="17" t="s">
        <v>5</v>
      </c>
    </row>
    <row r="18" spans="1:14" ht="12.75">
      <c r="A18" s="4"/>
      <c r="B18" s="5"/>
      <c r="C18" s="5"/>
      <c r="D18" s="5"/>
      <c r="E18" s="5"/>
      <c r="F18" s="5"/>
      <c r="G18" s="5"/>
      <c r="H18" s="5"/>
      <c r="I18" s="5"/>
      <c r="J18" s="5"/>
      <c r="K18" s="5"/>
      <c r="L18" s="5"/>
      <c r="M18" s="6"/>
      <c r="N18" s="16" t="s">
        <v>421</v>
      </c>
    </row>
    <row r="19" spans="1:14" ht="13.5" thickBot="1">
      <c r="A19" s="4"/>
      <c r="B19" s="5"/>
      <c r="C19" s="5"/>
      <c r="D19" s="5"/>
      <c r="E19" s="5"/>
      <c r="F19" s="5"/>
      <c r="G19" s="5"/>
      <c r="H19" s="5"/>
      <c r="I19" s="5"/>
      <c r="J19" s="5"/>
      <c r="K19" s="5"/>
      <c r="L19" s="5"/>
      <c r="M19" s="6"/>
      <c r="N19" s="19" t="s">
        <v>361</v>
      </c>
    </row>
    <row r="20" spans="1:14" ht="15" customHeight="1" thickTop="1">
      <c r="A20" s="4"/>
      <c r="B20" s="5"/>
      <c r="C20" s="34" t="s">
        <v>148</v>
      </c>
      <c r="D20" s="20"/>
      <c r="E20" s="21"/>
      <c r="F20" s="22"/>
      <c r="G20" s="23"/>
      <c r="H20" s="23"/>
      <c r="I20" s="23"/>
      <c r="J20" s="23"/>
      <c r="K20" s="24">
        <f>F20+G20+H20+I20+J20</f>
        <v>0</v>
      </c>
      <c r="L20" s="25"/>
      <c r="M20" s="26">
        <f aca="true" t="shared" si="0" ref="M20:M48">IF(K20,L20*K20,"")</f>
      </c>
      <c r="N20" s="19" t="s">
        <v>560</v>
      </c>
    </row>
    <row r="21" spans="1:14" ht="15" customHeight="1">
      <c r="A21" s="4"/>
      <c r="B21" s="5"/>
      <c r="C21" s="35" t="s">
        <v>172</v>
      </c>
      <c r="D21" s="27"/>
      <c r="E21" s="28" t="s">
        <v>787</v>
      </c>
      <c r="F21" s="29"/>
      <c r="G21" s="29">
        <v>3.5</v>
      </c>
      <c r="H21" s="29"/>
      <c r="I21" s="29"/>
      <c r="J21" s="29"/>
      <c r="K21" s="30">
        <f>F21+G21+H21+I21+J21</f>
        <v>3.5</v>
      </c>
      <c r="L21" s="31"/>
      <c r="M21" s="32">
        <f t="shared" si="0"/>
        <v>0</v>
      </c>
      <c r="N21" s="19" t="s">
        <v>561</v>
      </c>
    </row>
    <row r="22" spans="1:14" ht="15" customHeight="1">
      <c r="A22" s="4"/>
      <c r="B22" s="5"/>
      <c r="C22" s="35" t="s">
        <v>197</v>
      </c>
      <c r="D22" s="27"/>
      <c r="E22" s="28" t="s">
        <v>787</v>
      </c>
      <c r="F22" s="29"/>
      <c r="G22" s="29">
        <v>0.25</v>
      </c>
      <c r="H22" s="29"/>
      <c r="I22" s="29"/>
      <c r="J22" s="29"/>
      <c r="K22" s="30">
        <f>F22+G22+H22+I22+J22</f>
        <v>0.25</v>
      </c>
      <c r="L22" s="31"/>
      <c r="M22" s="32">
        <f t="shared" si="0"/>
        <v>0</v>
      </c>
      <c r="N22" s="19" t="s">
        <v>562</v>
      </c>
    </row>
    <row r="23" spans="1:14" ht="15" customHeight="1">
      <c r="A23" s="4"/>
      <c r="B23" s="5"/>
      <c r="C23" s="35"/>
      <c r="D23" s="27"/>
      <c r="E23" s="28" t="s">
        <v>788</v>
      </c>
      <c r="F23" s="29"/>
      <c r="G23" s="29"/>
      <c r="H23" s="29"/>
      <c r="I23" s="29"/>
      <c r="J23" s="29"/>
      <c r="K23" s="30">
        <f>F23+G23+H23+I23+J23</f>
        <v>0</v>
      </c>
      <c r="L23" s="31"/>
      <c r="M23" s="32">
        <f t="shared" si="0"/>
      </c>
      <c r="N23" s="19" t="s">
        <v>563</v>
      </c>
    </row>
    <row r="24" spans="1:14" ht="15" customHeight="1">
      <c r="A24" s="4"/>
      <c r="B24" s="5"/>
      <c r="C24" s="35" t="s">
        <v>245</v>
      </c>
      <c r="D24" s="27"/>
      <c r="E24" s="28">
        <v>0</v>
      </c>
      <c r="F24" s="29"/>
      <c r="G24" s="29"/>
      <c r="H24" s="29"/>
      <c r="I24" s="29"/>
      <c r="J24" s="29"/>
      <c r="K24" s="30">
        <f>F24+G24+H24+I24+J24</f>
        <v>0</v>
      </c>
      <c r="L24" s="31"/>
      <c r="M24" s="32">
        <f t="shared" si="0"/>
      </c>
      <c r="N24" s="19" t="s">
        <v>564</v>
      </c>
    </row>
    <row r="25" spans="1:14" ht="15" customHeight="1">
      <c r="A25" s="4"/>
      <c r="B25" s="5"/>
      <c r="C25" s="35" t="s">
        <v>576</v>
      </c>
      <c r="D25" s="27"/>
      <c r="E25" s="28" t="s">
        <v>787</v>
      </c>
      <c r="F25" s="29"/>
      <c r="G25" s="29" t="s">
        <v>785</v>
      </c>
      <c r="H25" s="29"/>
      <c r="I25" s="29"/>
      <c r="J25" s="29"/>
      <c r="K25" s="30"/>
      <c r="L25" s="31"/>
      <c r="M25" s="32">
        <f t="shared" si="0"/>
      </c>
      <c r="N25" s="19" t="s">
        <v>246</v>
      </c>
    </row>
    <row r="26" spans="1:14" ht="15" customHeight="1">
      <c r="A26" s="4"/>
      <c r="B26" s="5"/>
      <c r="C26" s="35" t="s">
        <v>767</v>
      </c>
      <c r="D26" s="27"/>
      <c r="E26" s="28" t="s">
        <v>795</v>
      </c>
      <c r="F26" s="29"/>
      <c r="G26" s="29">
        <v>0.05</v>
      </c>
      <c r="H26" s="29"/>
      <c r="I26" s="29"/>
      <c r="J26" s="29"/>
      <c r="K26" s="30">
        <f aca="true" t="shared" si="1" ref="K26:K48">F26+G26+H26+I26+J26</f>
        <v>0.05</v>
      </c>
      <c r="L26" s="31"/>
      <c r="M26" s="32">
        <f t="shared" si="0"/>
        <v>0</v>
      </c>
      <c r="N26" s="19" t="s">
        <v>247</v>
      </c>
    </row>
    <row r="27" spans="1:14" ht="15" customHeight="1">
      <c r="A27" s="4"/>
      <c r="B27" s="5"/>
      <c r="C27" s="35" t="s">
        <v>299</v>
      </c>
      <c r="D27" s="27"/>
      <c r="E27" s="28" t="s">
        <v>787</v>
      </c>
      <c r="F27" s="29"/>
      <c r="G27" s="29"/>
      <c r="H27" s="29">
        <v>0.15</v>
      </c>
      <c r="I27" s="29"/>
      <c r="J27" s="29"/>
      <c r="K27" s="30">
        <f t="shared" si="1"/>
        <v>0.15</v>
      </c>
      <c r="L27" s="31"/>
      <c r="M27" s="32">
        <f t="shared" si="0"/>
        <v>0</v>
      </c>
      <c r="N27" s="19" t="s">
        <v>565</v>
      </c>
    </row>
    <row r="28" spans="1:14" ht="15" customHeight="1">
      <c r="A28" s="4"/>
      <c r="B28" s="5"/>
      <c r="C28" s="35" t="s">
        <v>597</v>
      </c>
      <c r="D28" s="27"/>
      <c r="E28" s="28" t="s">
        <v>787</v>
      </c>
      <c r="F28" s="29"/>
      <c r="G28" s="29"/>
      <c r="H28" s="29">
        <v>0.14</v>
      </c>
      <c r="I28" s="29"/>
      <c r="J28" s="29"/>
      <c r="K28" s="30">
        <f t="shared" si="1"/>
        <v>0.14</v>
      </c>
      <c r="L28" s="31"/>
      <c r="M28" s="32">
        <f t="shared" si="0"/>
        <v>0</v>
      </c>
      <c r="N28" s="19" t="s">
        <v>248</v>
      </c>
    </row>
    <row r="29" spans="1:14" ht="15" customHeight="1">
      <c r="A29" s="4"/>
      <c r="B29" s="5"/>
      <c r="C29" s="35" t="s">
        <v>786</v>
      </c>
      <c r="D29" s="27"/>
      <c r="E29" s="28" t="s">
        <v>787</v>
      </c>
      <c r="F29" s="44">
        <v>1</v>
      </c>
      <c r="G29" s="29"/>
      <c r="H29" s="29"/>
      <c r="I29" s="29"/>
      <c r="J29" s="29"/>
      <c r="K29" s="30">
        <f t="shared" si="1"/>
        <v>1</v>
      </c>
      <c r="L29" s="31"/>
      <c r="M29" s="32">
        <f t="shared" si="0"/>
        <v>0</v>
      </c>
      <c r="N29" s="17" t="s">
        <v>149</v>
      </c>
    </row>
    <row r="30" spans="1:14" ht="15" customHeight="1">
      <c r="A30" s="4"/>
      <c r="B30" s="5"/>
      <c r="C30" s="35"/>
      <c r="D30" s="27"/>
      <c r="E30" s="28" t="s">
        <v>788</v>
      </c>
      <c r="F30" s="29"/>
      <c r="G30" s="29"/>
      <c r="H30" s="29"/>
      <c r="I30" s="29"/>
      <c r="J30" s="29"/>
      <c r="K30" s="30">
        <f t="shared" si="1"/>
        <v>0</v>
      </c>
      <c r="L30" s="31"/>
      <c r="M30" s="32">
        <f t="shared" si="0"/>
      </c>
      <c r="N30" s="19" t="s">
        <v>566</v>
      </c>
    </row>
    <row r="31" spans="1:14" ht="15" customHeight="1">
      <c r="A31" s="4"/>
      <c r="B31" s="5"/>
      <c r="C31" s="35" t="s">
        <v>346</v>
      </c>
      <c r="D31" s="27"/>
      <c r="E31" s="28">
        <v>0</v>
      </c>
      <c r="F31" s="29"/>
      <c r="G31" s="29"/>
      <c r="H31" s="29"/>
      <c r="I31" s="29"/>
      <c r="J31" s="29"/>
      <c r="K31" s="30">
        <f t="shared" si="1"/>
        <v>0</v>
      </c>
      <c r="L31" s="31"/>
      <c r="M31" s="32">
        <f t="shared" si="0"/>
      </c>
      <c r="N31" s="19" t="s">
        <v>249</v>
      </c>
    </row>
    <row r="32" spans="1:14" ht="15" customHeight="1">
      <c r="A32" s="4"/>
      <c r="B32" s="5"/>
      <c r="C32" s="35" t="s">
        <v>347</v>
      </c>
      <c r="D32" s="27"/>
      <c r="E32" s="28" t="s">
        <v>787</v>
      </c>
      <c r="F32" s="29">
        <v>0.2</v>
      </c>
      <c r="G32" s="29">
        <v>0.2</v>
      </c>
      <c r="H32" s="29"/>
      <c r="I32" s="29"/>
      <c r="J32" s="29"/>
      <c r="K32" s="30">
        <f t="shared" si="1"/>
        <v>0.4</v>
      </c>
      <c r="L32" s="31"/>
      <c r="M32" s="32">
        <f t="shared" si="0"/>
        <v>0</v>
      </c>
      <c r="N32" s="19" t="s">
        <v>250</v>
      </c>
    </row>
    <row r="33" spans="1:14" ht="15" customHeight="1">
      <c r="A33" s="4"/>
      <c r="B33" s="5"/>
      <c r="C33" s="35"/>
      <c r="D33" s="27"/>
      <c r="E33" s="28" t="s">
        <v>788</v>
      </c>
      <c r="F33" s="29"/>
      <c r="G33" s="29"/>
      <c r="H33" s="29"/>
      <c r="I33" s="29"/>
      <c r="J33" s="29"/>
      <c r="K33" s="30">
        <f t="shared" si="1"/>
        <v>0</v>
      </c>
      <c r="L33" s="31"/>
      <c r="M33" s="32">
        <f t="shared" si="0"/>
      </c>
      <c r="N33" s="16" t="s">
        <v>422</v>
      </c>
    </row>
    <row r="34" spans="1:14" ht="15" customHeight="1">
      <c r="A34" s="4"/>
      <c r="B34" s="5"/>
      <c r="C34" s="35"/>
      <c r="D34" s="27"/>
      <c r="E34" s="28" t="s">
        <v>788</v>
      </c>
      <c r="F34" s="29"/>
      <c r="G34" s="29"/>
      <c r="H34" s="29"/>
      <c r="I34" s="29"/>
      <c r="J34" s="29"/>
      <c r="K34" s="30">
        <f t="shared" si="1"/>
        <v>0</v>
      </c>
      <c r="L34" s="31"/>
      <c r="M34" s="32">
        <f t="shared" si="0"/>
      </c>
      <c r="N34" s="16" t="s">
        <v>423</v>
      </c>
    </row>
    <row r="35" spans="1:14" ht="15" customHeight="1">
      <c r="A35" s="4"/>
      <c r="B35" s="5"/>
      <c r="C35" s="35"/>
      <c r="D35" s="27"/>
      <c r="E35" s="28" t="s">
        <v>788</v>
      </c>
      <c r="F35" s="29"/>
      <c r="G35" s="29"/>
      <c r="H35" s="29"/>
      <c r="I35" s="29"/>
      <c r="J35" s="29"/>
      <c r="K35" s="30">
        <f t="shared" si="1"/>
        <v>0</v>
      </c>
      <c r="L35" s="31"/>
      <c r="M35" s="32">
        <f t="shared" si="0"/>
      </c>
      <c r="N35" s="19" t="s">
        <v>178</v>
      </c>
    </row>
    <row r="36" spans="1:14" ht="15" customHeight="1">
      <c r="A36" s="4"/>
      <c r="B36" s="5"/>
      <c r="C36" s="35"/>
      <c r="D36" s="27"/>
      <c r="E36" s="28" t="s">
        <v>788</v>
      </c>
      <c r="F36" s="29"/>
      <c r="G36" s="29"/>
      <c r="H36" s="29"/>
      <c r="I36" s="29"/>
      <c r="J36" s="29"/>
      <c r="K36" s="30">
        <f t="shared" si="1"/>
        <v>0</v>
      </c>
      <c r="L36" s="31"/>
      <c r="M36" s="32">
        <f t="shared" si="0"/>
      </c>
      <c r="N36" s="19" t="s">
        <v>251</v>
      </c>
    </row>
    <row r="37" spans="1:14" ht="15" customHeight="1">
      <c r="A37" s="4"/>
      <c r="B37" s="5"/>
      <c r="C37" s="35"/>
      <c r="D37" s="27"/>
      <c r="E37" s="28" t="s">
        <v>788</v>
      </c>
      <c r="F37" s="29"/>
      <c r="G37" s="29"/>
      <c r="H37" s="29"/>
      <c r="I37" s="29"/>
      <c r="J37" s="29"/>
      <c r="K37" s="30">
        <f t="shared" si="1"/>
        <v>0</v>
      </c>
      <c r="L37" s="31"/>
      <c r="M37" s="32">
        <f t="shared" si="0"/>
      </c>
      <c r="N37" s="19" t="s">
        <v>567</v>
      </c>
    </row>
    <row r="38" spans="1:14" ht="15" customHeight="1">
      <c r="A38" s="4"/>
      <c r="B38" s="5"/>
      <c r="C38" s="35"/>
      <c r="D38" s="27"/>
      <c r="E38" s="28" t="s">
        <v>788</v>
      </c>
      <c r="F38" s="29"/>
      <c r="G38" s="29"/>
      <c r="H38" s="29"/>
      <c r="I38" s="29"/>
      <c r="J38" s="29"/>
      <c r="K38" s="30">
        <f t="shared" si="1"/>
        <v>0</v>
      </c>
      <c r="L38" s="31"/>
      <c r="M38" s="32">
        <f t="shared" si="0"/>
      </c>
      <c r="N38" s="19" t="s">
        <v>252</v>
      </c>
    </row>
    <row r="39" spans="1:14" ht="15" customHeight="1">
      <c r="A39" s="4"/>
      <c r="B39" s="5"/>
      <c r="C39" s="35"/>
      <c r="D39" s="27"/>
      <c r="E39" s="28" t="s">
        <v>788</v>
      </c>
      <c r="F39" s="29"/>
      <c r="G39" s="29"/>
      <c r="H39" s="29"/>
      <c r="I39" s="29"/>
      <c r="J39" s="29"/>
      <c r="K39" s="30">
        <f t="shared" si="1"/>
        <v>0</v>
      </c>
      <c r="L39" s="31"/>
      <c r="M39" s="32">
        <f t="shared" si="0"/>
      </c>
      <c r="N39" s="19" t="s">
        <v>253</v>
      </c>
    </row>
    <row r="40" spans="1:14" ht="15" customHeight="1">
      <c r="A40" s="4"/>
      <c r="B40" s="5"/>
      <c r="C40" s="35"/>
      <c r="D40" s="27"/>
      <c r="E40" s="28" t="s">
        <v>788</v>
      </c>
      <c r="F40" s="29"/>
      <c r="G40" s="29"/>
      <c r="H40" s="29"/>
      <c r="I40" s="29"/>
      <c r="J40" s="29"/>
      <c r="K40" s="30">
        <f t="shared" si="1"/>
        <v>0</v>
      </c>
      <c r="L40" s="31"/>
      <c r="M40" s="32">
        <f t="shared" si="0"/>
      </c>
      <c r="N40" s="19" t="s">
        <v>568</v>
      </c>
    </row>
    <row r="41" spans="1:14" ht="15" customHeight="1">
      <c r="A41" s="4"/>
      <c r="B41" s="5"/>
      <c r="C41" s="35"/>
      <c r="D41" s="27"/>
      <c r="E41" s="28" t="s">
        <v>788</v>
      </c>
      <c r="F41" s="29"/>
      <c r="G41" s="29"/>
      <c r="H41" s="29"/>
      <c r="I41" s="29"/>
      <c r="J41" s="29"/>
      <c r="K41" s="30">
        <f t="shared" si="1"/>
        <v>0</v>
      </c>
      <c r="L41" s="31"/>
      <c r="M41" s="32">
        <f t="shared" si="0"/>
      </c>
      <c r="N41" s="17" t="s">
        <v>492</v>
      </c>
    </row>
    <row r="42" spans="1:14" ht="15" customHeight="1">
      <c r="A42" s="4"/>
      <c r="B42" s="5"/>
      <c r="C42" s="35"/>
      <c r="D42" s="27"/>
      <c r="E42" s="28" t="s">
        <v>788</v>
      </c>
      <c r="F42" s="29"/>
      <c r="G42" s="29"/>
      <c r="H42" s="29"/>
      <c r="I42" s="29"/>
      <c r="J42" s="29"/>
      <c r="K42" s="30">
        <f t="shared" si="1"/>
        <v>0</v>
      </c>
      <c r="L42" s="31"/>
      <c r="M42" s="32">
        <f t="shared" si="0"/>
      </c>
      <c r="N42" s="17" t="s">
        <v>99</v>
      </c>
    </row>
    <row r="43" spans="1:14" ht="15" customHeight="1">
      <c r="A43" s="4"/>
      <c r="B43" s="5"/>
      <c r="C43" s="35"/>
      <c r="D43" s="27"/>
      <c r="E43" s="28" t="s">
        <v>788</v>
      </c>
      <c r="F43" s="29"/>
      <c r="G43" s="29"/>
      <c r="H43" s="29"/>
      <c r="I43" s="29"/>
      <c r="J43" s="29"/>
      <c r="K43" s="30">
        <f t="shared" si="1"/>
        <v>0</v>
      </c>
      <c r="L43" s="31"/>
      <c r="M43" s="32">
        <f t="shared" si="0"/>
      </c>
      <c r="N43" s="19" t="s">
        <v>399</v>
      </c>
    </row>
    <row r="44" spans="1:14" ht="15" customHeight="1">
      <c r="A44" s="4"/>
      <c r="B44" s="5"/>
      <c r="C44" s="35"/>
      <c r="D44" s="27"/>
      <c r="E44" s="28" t="s">
        <v>788</v>
      </c>
      <c r="F44" s="29"/>
      <c r="G44" s="29"/>
      <c r="H44" s="29"/>
      <c r="I44" s="29"/>
      <c r="J44" s="29"/>
      <c r="K44" s="30">
        <f t="shared" si="1"/>
        <v>0</v>
      </c>
      <c r="L44" s="31"/>
      <c r="M44" s="32">
        <f t="shared" si="0"/>
      </c>
      <c r="N44" s="19" t="s">
        <v>254</v>
      </c>
    </row>
    <row r="45" spans="1:14" ht="15" customHeight="1">
      <c r="A45" s="4"/>
      <c r="B45" s="5"/>
      <c r="C45" s="35"/>
      <c r="D45" s="27"/>
      <c r="E45" s="28" t="s">
        <v>788</v>
      </c>
      <c r="F45" s="29"/>
      <c r="G45" s="29"/>
      <c r="H45" s="29"/>
      <c r="I45" s="29"/>
      <c r="J45" s="29"/>
      <c r="K45" s="30">
        <f t="shared" si="1"/>
        <v>0</v>
      </c>
      <c r="L45" s="31"/>
      <c r="M45" s="32">
        <f t="shared" si="0"/>
      </c>
      <c r="N45" s="19" t="s">
        <v>569</v>
      </c>
    </row>
    <row r="46" spans="1:14" ht="15" customHeight="1">
      <c r="A46" s="4"/>
      <c r="B46" s="5"/>
      <c r="C46" s="35"/>
      <c r="D46" s="27"/>
      <c r="E46" s="28" t="s">
        <v>788</v>
      </c>
      <c r="F46" s="29"/>
      <c r="G46" s="29"/>
      <c r="H46" s="29"/>
      <c r="I46" s="29"/>
      <c r="J46" s="29"/>
      <c r="K46" s="30">
        <f t="shared" si="1"/>
        <v>0</v>
      </c>
      <c r="L46" s="31"/>
      <c r="M46" s="32">
        <f t="shared" si="0"/>
      </c>
      <c r="N46" s="19" t="s">
        <v>179</v>
      </c>
    </row>
    <row r="47" spans="1:14" ht="16.5" customHeight="1">
      <c r="A47" s="4"/>
      <c r="B47" s="5"/>
      <c r="C47" s="35"/>
      <c r="D47" s="27"/>
      <c r="E47" s="28" t="s">
        <v>788</v>
      </c>
      <c r="F47" s="29"/>
      <c r="G47" s="29"/>
      <c r="H47" s="29"/>
      <c r="I47" s="29"/>
      <c r="J47" s="29"/>
      <c r="K47" s="30">
        <f t="shared" si="1"/>
        <v>0</v>
      </c>
      <c r="L47" s="31"/>
      <c r="M47" s="32">
        <f t="shared" si="0"/>
      </c>
      <c r="N47" s="19" t="s">
        <v>535</v>
      </c>
    </row>
    <row r="48" spans="1:14" ht="16.5" customHeight="1" thickBot="1">
      <c r="A48" s="4"/>
      <c r="B48" s="5"/>
      <c r="C48" s="36"/>
      <c r="D48" s="37"/>
      <c r="E48" s="38" t="s">
        <v>788</v>
      </c>
      <c r="F48" s="39"/>
      <c r="G48" s="39"/>
      <c r="H48" s="39"/>
      <c r="I48" s="39"/>
      <c r="J48" s="39"/>
      <c r="K48" s="40">
        <f t="shared" si="1"/>
        <v>0</v>
      </c>
      <c r="L48" s="41"/>
      <c r="M48" s="33">
        <f t="shared" si="0"/>
      </c>
      <c r="N48" s="19" t="s">
        <v>747</v>
      </c>
    </row>
    <row r="49" spans="1:14" ht="14.25" thickBot="1" thickTop="1">
      <c r="A49" s="4"/>
      <c r="B49" s="5"/>
      <c r="C49" s="5"/>
      <c r="D49" s="5"/>
      <c r="E49" s="5"/>
      <c r="F49" s="5"/>
      <c r="G49" s="5"/>
      <c r="H49" s="5"/>
      <c r="I49" s="5"/>
      <c r="J49" s="5"/>
      <c r="K49" s="5"/>
      <c r="L49" s="5"/>
      <c r="M49" s="46">
        <f>SUM(M20:M48)</f>
        <v>0</v>
      </c>
      <c r="N49" s="19" t="s">
        <v>180</v>
      </c>
    </row>
    <row r="50" spans="1:14" ht="14.25" thickBot="1" thickTop="1">
      <c r="A50" s="4"/>
      <c r="B50" s="5"/>
      <c r="C50" s="5"/>
      <c r="D50" s="5"/>
      <c r="E50" s="5"/>
      <c r="F50" s="5"/>
      <c r="G50" s="5"/>
      <c r="H50" s="5"/>
      <c r="I50" s="5"/>
      <c r="J50" s="5"/>
      <c r="K50" s="5"/>
      <c r="L50" s="5"/>
      <c r="M50" s="15">
        <f>M49*0.02</f>
        <v>0</v>
      </c>
      <c r="N50" s="19" t="s">
        <v>181</v>
      </c>
    </row>
    <row r="51" spans="1:14" ht="14.25" thickBot="1" thickTop="1">
      <c r="A51" s="8"/>
      <c r="B51" s="9"/>
      <c r="C51" s="9"/>
      <c r="D51" s="9"/>
      <c r="E51" s="9"/>
      <c r="F51" s="9"/>
      <c r="G51" s="9"/>
      <c r="H51" s="9"/>
      <c r="I51" s="9"/>
      <c r="J51" s="9"/>
      <c r="K51" s="9"/>
      <c r="L51" s="9"/>
      <c r="M51" s="45">
        <f>M49+M50</f>
        <v>0</v>
      </c>
      <c r="N51" s="16" t="s">
        <v>424</v>
      </c>
    </row>
    <row r="52" ht="13.5" thickTop="1">
      <c r="N52" s="19" t="s">
        <v>182</v>
      </c>
    </row>
    <row r="53" ht="12.75">
      <c r="N53" s="19" t="s">
        <v>255</v>
      </c>
    </row>
    <row r="54" ht="12.75">
      <c r="N54" s="19" t="s">
        <v>570</v>
      </c>
    </row>
    <row r="55" ht="12.75">
      <c r="N55" s="17" t="s">
        <v>150</v>
      </c>
    </row>
    <row r="56" ht="12.75">
      <c r="N56" s="19" t="s">
        <v>778</v>
      </c>
    </row>
    <row r="57" ht="12.75">
      <c r="N57" s="17" t="s">
        <v>493</v>
      </c>
    </row>
    <row r="58" ht="12.75">
      <c r="N58" s="17" t="s">
        <v>6</v>
      </c>
    </row>
    <row r="59" ht="12.75">
      <c r="N59" s="16" t="s">
        <v>425</v>
      </c>
    </row>
    <row r="60" ht="12.75">
      <c r="N60" s="19" t="s">
        <v>183</v>
      </c>
    </row>
    <row r="61" ht="12.75">
      <c r="N61" s="19" t="s">
        <v>184</v>
      </c>
    </row>
    <row r="62" ht="12.75">
      <c r="N62" s="17" t="s">
        <v>7</v>
      </c>
    </row>
    <row r="63" ht="12.75">
      <c r="N63" s="19" t="s">
        <v>538</v>
      </c>
    </row>
    <row r="64" ht="12.75">
      <c r="N64" s="19" t="s">
        <v>539</v>
      </c>
    </row>
    <row r="65" ht="12.75">
      <c r="N65" s="19" t="s">
        <v>347</v>
      </c>
    </row>
    <row r="66" ht="12.75">
      <c r="N66" s="19" t="s">
        <v>571</v>
      </c>
    </row>
    <row r="67" ht="12.75">
      <c r="N67" s="19" t="s">
        <v>348</v>
      </c>
    </row>
    <row r="68" ht="12.75">
      <c r="N68" s="19" t="s">
        <v>779</v>
      </c>
    </row>
    <row r="69" ht="12.75">
      <c r="N69" s="19" t="s">
        <v>256</v>
      </c>
    </row>
    <row r="70" ht="12.75">
      <c r="N70" s="19" t="s">
        <v>572</v>
      </c>
    </row>
    <row r="71" ht="12.75">
      <c r="N71" s="17" t="s">
        <v>100</v>
      </c>
    </row>
    <row r="72" ht="12.75">
      <c r="N72" s="19" t="s">
        <v>573</v>
      </c>
    </row>
    <row r="73" ht="12.75">
      <c r="N73" s="19" t="s">
        <v>362</v>
      </c>
    </row>
    <row r="74" ht="12.75">
      <c r="N74" s="16" t="s">
        <v>426</v>
      </c>
    </row>
    <row r="75" ht="12.75">
      <c r="N75" s="19" t="s">
        <v>574</v>
      </c>
    </row>
    <row r="76" ht="12.75">
      <c r="N76" s="19" t="s">
        <v>540</v>
      </c>
    </row>
    <row r="77" ht="12.75">
      <c r="N77" s="19" t="s">
        <v>400</v>
      </c>
    </row>
    <row r="78" ht="12.75">
      <c r="N78" s="17" t="s">
        <v>101</v>
      </c>
    </row>
    <row r="79" ht="12.75">
      <c r="N79" s="19" t="s">
        <v>363</v>
      </c>
    </row>
    <row r="80" ht="12.75">
      <c r="N80" s="19" t="s">
        <v>185</v>
      </c>
    </row>
    <row r="81" ht="12.75">
      <c r="N81" s="17" t="s">
        <v>102</v>
      </c>
    </row>
    <row r="82" ht="12.75">
      <c r="N82" s="19" t="s">
        <v>349</v>
      </c>
    </row>
    <row r="83" ht="12.75">
      <c r="N83" s="17" t="s">
        <v>103</v>
      </c>
    </row>
    <row r="84" ht="12.75">
      <c r="N84" s="19" t="s">
        <v>401</v>
      </c>
    </row>
    <row r="85" ht="12.75">
      <c r="N85" s="17" t="s">
        <v>427</v>
      </c>
    </row>
    <row r="86" ht="12.75">
      <c r="N86" s="17" t="s">
        <v>494</v>
      </c>
    </row>
    <row r="87" ht="12.75">
      <c r="N87" s="19" t="s">
        <v>767</v>
      </c>
    </row>
    <row r="88" ht="12.75">
      <c r="N88" s="16" t="s">
        <v>428</v>
      </c>
    </row>
    <row r="89" ht="12.75">
      <c r="N89" s="16" t="s">
        <v>429</v>
      </c>
    </row>
    <row r="90" ht="12.75">
      <c r="N90" s="17" t="s">
        <v>430</v>
      </c>
    </row>
    <row r="91" ht="12.75">
      <c r="N91" s="19" t="s">
        <v>575</v>
      </c>
    </row>
    <row r="92" ht="12.75">
      <c r="N92" s="19" t="s">
        <v>576</v>
      </c>
    </row>
    <row r="93" ht="12.75">
      <c r="N93" s="16" t="s">
        <v>431</v>
      </c>
    </row>
    <row r="94" ht="12.75">
      <c r="N94" s="19" t="s">
        <v>577</v>
      </c>
    </row>
    <row r="95" ht="12.75">
      <c r="N95" s="19" t="s">
        <v>257</v>
      </c>
    </row>
    <row r="96" ht="12.75">
      <c r="N96" s="19" t="s">
        <v>186</v>
      </c>
    </row>
    <row r="97" ht="12.75">
      <c r="N97" s="19" t="s">
        <v>541</v>
      </c>
    </row>
    <row r="98" ht="12.75">
      <c r="N98" s="17" t="s">
        <v>432</v>
      </c>
    </row>
    <row r="99" ht="12.75">
      <c r="N99" s="16" t="s">
        <v>433</v>
      </c>
    </row>
    <row r="100" ht="12.75">
      <c r="N100" s="17" t="s">
        <v>8</v>
      </c>
    </row>
    <row r="101" ht="12.75">
      <c r="N101" s="16" t="s">
        <v>434</v>
      </c>
    </row>
    <row r="102" ht="12.75">
      <c r="N102" s="17" t="s">
        <v>9</v>
      </c>
    </row>
    <row r="103" ht="12.75">
      <c r="N103" s="17" t="s">
        <v>495</v>
      </c>
    </row>
    <row r="104" ht="12.75">
      <c r="N104" s="19" t="s">
        <v>578</v>
      </c>
    </row>
    <row r="105" ht="12.75">
      <c r="N105" s="19" t="s">
        <v>364</v>
      </c>
    </row>
    <row r="106" ht="12.75">
      <c r="N106" s="19" t="s">
        <v>258</v>
      </c>
    </row>
    <row r="107" ht="12.75">
      <c r="N107" s="19" t="s">
        <v>187</v>
      </c>
    </row>
    <row r="108" ht="12.75">
      <c r="N108" s="19" t="s">
        <v>188</v>
      </c>
    </row>
    <row r="109" ht="12.75">
      <c r="N109" s="19" t="s">
        <v>748</v>
      </c>
    </row>
    <row r="110" ht="12.75">
      <c r="N110" s="19" t="s">
        <v>189</v>
      </c>
    </row>
    <row r="111" ht="12.75">
      <c r="N111" s="19" t="s">
        <v>579</v>
      </c>
    </row>
    <row r="112" ht="12.75">
      <c r="N112" s="19" t="s">
        <v>190</v>
      </c>
    </row>
    <row r="113" ht="12.75">
      <c r="N113" s="19" t="s">
        <v>580</v>
      </c>
    </row>
    <row r="114" ht="12.75">
      <c r="N114" s="17" t="s">
        <v>151</v>
      </c>
    </row>
    <row r="115" ht="12.75">
      <c r="N115" s="19" t="s">
        <v>259</v>
      </c>
    </row>
    <row r="116" ht="12.75">
      <c r="N116" s="16" t="s">
        <v>435</v>
      </c>
    </row>
    <row r="117" ht="12.75">
      <c r="N117" s="17" t="s">
        <v>10</v>
      </c>
    </row>
    <row r="118" ht="12.75">
      <c r="N118" s="17" t="s">
        <v>11</v>
      </c>
    </row>
    <row r="119" ht="12.75">
      <c r="N119" s="17" t="s">
        <v>12</v>
      </c>
    </row>
    <row r="120" ht="12.75">
      <c r="N120" s="17" t="s">
        <v>496</v>
      </c>
    </row>
    <row r="121" ht="12.75">
      <c r="N121" s="19" t="s">
        <v>191</v>
      </c>
    </row>
    <row r="122" ht="12.75">
      <c r="N122" s="19" t="s">
        <v>581</v>
      </c>
    </row>
    <row r="123" ht="12.75">
      <c r="N123" s="16" t="s">
        <v>436</v>
      </c>
    </row>
    <row r="124" ht="12.75">
      <c r="N124" s="19" t="s">
        <v>350</v>
      </c>
    </row>
    <row r="125" ht="12.75">
      <c r="N125" s="19" t="s">
        <v>582</v>
      </c>
    </row>
    <row r="126" ht="12.75">
      <c r="N126" s="17" t="s">
        <v>13</v>
      </c>
    </row>
    <row r="127" ht="12.75">
      <c r="N127" s="19" t="s">
        <v>583</v>
      </c>
    </row>
    <row r="128" ht="12.75">
      <c r="N128" s="19" t="s">
        <v>584</v>
      </c>
    </row>
    <row r="129" ht="12.75">
      <c r="N129" s="19" t="s">
        <v>585</v>
      </c>
    </row>
    <row r="130" ht="12.75">
      <c r="N130" s="19" t="s">
        <v>586</v>
      </c>
    </row>
    <row r="131" ht="12.75">
      <c r="N131" s="19" t="s">
        <v>587</v>
      </c>
    </row>
    <row r="132" ht="12.75">
      <c r="N132" s="19" t="s">
        <v>588</v>
      </c>
    </row>
    <row r="133" ht="12.75">
      <c r="N133" s="19" t="s">
        <v>589</v>
      </c>
    </row>
    <row r="134" ht="12.75">
      <c r="N134" s="19" t="s">
        <v>590</v>
      </c>
    </row>
    <row r="135" ht="12.75">
      <c r="N135" s="19" t="s">
        <v>591</v>
      </c>
    </row>
    <row r="136" ht="12.75">
      <c r="N136" s="19" t="s">
        <v>592</v>
      </c>
    </row>
    <row r="137" ht="12.75">
      <c r="N137" s="19" t="s">
        <v>593</v>
      </c>
    </row>
    <row r="138" ht="12.75">
      <c r="N138" s="19" t="s">
        <v>260</v>
      </c>
    </row>
    <row r="139" ht="12.75">
      <c r="N139" s="19" t="s">
        <v>542</v>
      </c>
    </row>
    <row r="140" ht="12.75">
      <c r="N140" s="19" t="s">
        <v>365</v>
      </c>
    </row>
    <row r="141" ht="12.75">
      <c r="N141" s="19" t="s">
        <v>192</v>
      </c>
    </row>
    <row r="142" ht="12.75">
      <c r="N142" s="19" t="s">
        <v>193</v>
      </c>
    </row>
    <row r="143" ht="12.75">
      <c r="N143" s="19" t="s">
        <v>366</v>
      </c>
    </row>
    <row r="144" ht="12.75">
      <c r="N144" s="19" t="s">
        <v>194</v>
      </c>
    </row>
    <row r="145" ht="12.75">
      <c r="N145" s="19" t="s">
        <v>195</v>
      </c>
    </row>
    <row r="146" ht="12.75">
      <c r="N146" s="19" t="s">
        <v>196</v>
      </c>
    </row>
    <row r="147" ht="12.75">
      <c r="N147" s="19" t="s">
        <v>780</v>
      </c>
    </row>
    <row r="148" ht="12.75">
      <c r="N148" s="19" t="s">
        <v>197</v>
      </c>
    </row>
    <row r="149" ht="12.75">
      <c r="N149" s="19" t="s">
        <v>198</v>
      </c>
    </row>
    <row r="150" ht="12.75">
      <c r="N150" s="19" t="s">
        <v>594</v>
      </c>
    </row>
    <row r="151" ht="12.75">
      <c r="N151" s="17" t="s">
        <v>104</v>
      </c>
    </row>
    <row r="152" ht="12.75">
      <c r="N152" s="17" t="s">
        <v>152</v>
      </c>
    </row>
    <row r="153" ht="12.75">
      <c r="N153" s="19" t="s">
        <v>261</v>
      </c>
    </row>
    <row r="154" ht="12.75">
      <c r="N154" s="16" t="s">
        <v>437</v>
      </c>
    </row>
    <row r="155" ht="12.75">
      <c r="N155" s="19" t="s">
        <v>768</v>
      </c>
    </row>
    <row r="156" ht="12.75">
      <c r="N156" s="19" t="s">
        <v>769</v>
      </c>
    </row>
    <row r="157" ht="12.75">
      <c r="N157" s="16" t="s">
        <v>438</v>
      </c>
    </row>
    <row r="158" ht="12.75">
      <c r="N158" s="17" t="s">
        <v>14</v>
      </c>
    </row>
    <row r="159" ht="12.75">
      <c r="N159" s="17" t="s">
        <v>15</v>
      </c>
    </row>
    <row r="160" ht="12.75">
      <c r="N160" s="19" t="s">
        <v>262</v>
      </c>
    </row>
    <row r="161" ht="12.75">
      <c r="N161" s="19" t="s">
        <v>263</v>
      </c>
    </row>
    <row r="162" ht="12.75">
      <c r="N162" s="17" t="s">
        <v>16</v>
      </c>
    </row>
    <row r="163" ht="12.75">
      <c r="N163" s="17" t="s">
        <v>17</v>
      </c>
    </row>
    <row r="164" ht="12.75">
      <c r="N164" s="19" t="s">
        <v>595</v>
      </c>
    </row>
    <row r="165" ht="12.75">
      <c r="N165" s="19" t="s">
        <v>596</v>
      </c>
    </row>
    <row r="166" ht="12.75">
      <c r="N166" s="19" t="s">
        <v>199</v>
      </c>
    </row>
    <row r="167" ht="12.75">
      <c r="N167" s="17" t="s">
        <v>18</v>
      </c>
    </row>
    <row r="168" ht="12.75">
      <c r="N168" s="19" t="s">
        <v>597</v>
      </c>
    </row>
    <row r="169" ht="12.75">
      <c r="N169" s="19" t="s">
        <v>598</v>
      </c>
    </row>
    <row r="170" ht="12.75">
      <c r="N170" s="19" t="s">
        <v>599</v>
      </c>
    </row>
    <row r="171" ht="12.75">
      <c r="N171" s="19" t="s">
        <v>600</v>
      </c>
    </row>
    <row r="172" ht="12.75">
      <c r="N172" s="17" t="s">
        <v>105</v>
      </c>
    </row>
    <row r="173" ht="12.75">
      <c r="N173" s="17" t="s">
        <v>19</v>
      </c>
    </row>
    <row r="174" ht="12.75">
      <c r="N174" s="17" t="s">
        <v>439</v>
      </c>
    </row>
    <row r="175" ht="12.75">
      <c r="N175" s="17" t="s">
        <v>106</v>
      </c>
    </row>
    <row r="176" ht="12.75">
      <c r="N176" s="17" t="s">
        <v>20</v>
      </c>
    </row>
    <row r="177" ht="12.75">
      <c r="N177" s="19" t="s">
        <v>601</v>
      </c>
    </row>
    <row r="178" ht="12.75">
      <c r="N178" s="17" t="s">
        <v>497</v>
      </c>
    </row>
    <row r="179" ht="12.75">
      <c r="N179" s="17" t="s">
        <v>498</v>
      </c>
    </row>
    <row r="180" ht="12.75">
      <c r="N180" s="19" t="s">
        <v>402</v>
      </c>
    </row>
    <row r="181" ht="12.75">
      <c r="N181" s="19" t="s">
        <v>264</v>
      </c>
    </row>
    <row r="182" ht="12.75">
      <c r="N182" s="19" t="s">
        <v>200</v>
      </c>
    </row>
    <row r="183" ht="12.75">
      <c r="N183" s="19" t="s">
        <v>602</v>
      </c>
    </row>
    <row r="184" ht="12.75">
      <c r="N184" s="17" t="s">
        <v>781</v>
      </c>
    </row>
    <row r="185" ht="12.75">
      <c r="N185" s="19" t="s">
        <v>201</v>
      </c>
    </row>
    <row r="186" ht="12.75">
      <c r="N186" s="17" t="s">
        <v>440</v>
      </c>
    </row>
    <row r="187" ht="12.75">
      <c r="N187" s="17" t="s">
        <v>21</v>
      </c>
    </row>
    <row r="188" ht="12.75">
      <c r="N188" s="17" t="s">
        <v>22</v>
      </c>
    </row>
    <row r="189" ht="12.75">
      <c r="N189" s="17" t="s">
        <v>23</v>
      </c>
    </row>
    <row r="190" ht="12.75">
      <c r="N190" s="19" t="s">
        <v>202</v>
      </c>
    </row>
    <row r="191" ht="12.75">
      <c r="N191" s="19" t="s">
        <v>203</v>
      </c>
    </row>
    <row r="192" ht="12.75">
      <c r="N192" s="19" t="s">
        <v>543</v>
      </c>
    </row>
    <row r="193" ht="12.75">
      <c r="N193" s="19" t="s">
        <v>265</v>
      </c>
    </row>
    <row r="194" ht="12.75">
      <c r="N194" s="19" t="s">
        <v>266</v>
      </c>
    </row>
    <row r="195" ht="12.75">
      <c r="N195" s="17" t="s">
        <v>107</v>
      </c>
    </row>
    <row r="196" ht="12.75">
      <c r="N196" s="19" t="s">
        <v>603</v>
      </c>
    </row>
    <row r="197" ht="12.75">
      <c r="N197" s="19" t="s">
        <v>604</v>
      </c>
    </row>
    <row r="198" ht="12.75">
      <c r="N198" s="19" t="s">
        <v>351</v>
      </c>
    </row>
    <row r="199" ht="12.75">
      <c r="N199" s="19" t="s">
        <v>735</v>
      </c>
    </row>
    <row r="200" ht="12.75">
      <c r="N200" s="19" t="s">
        <v>605</v>
      </c>
    </row>
    <row r="201" ht="12.75">
      <c r="N201" s="19" t="s">
        <v>606</v>
      </c>
    </row>
    <row r="202" ht="12.75">
      <c r="N202" s="17" t="s">
        <v>24</v>
      </c>
    </row>
    <row r="203" ht="12.75">
      <c r="N203" s="19" t="s">
        <v>204</v>
      </c>
    </row>
    <row r="204" ht="12.75">
      <c r="N204" s="17" t="s">
        <v>108</v>
      </c>
    </row>
    <row r="205" ht="12.75">
      <c r="N205" s="17" t="s">
        <v>109</v>
      </c>
    </row>
    <row r="206" ht="12.75">
      <c r="N206" s="17" t="s">
        <v>499</v>
      </c>
    </row>
    <row r="207" ht="12.75">
      <c r="N207" s="19" t="s">
        <v>544</v>
      </c>
    </row>
    <row r="208" ht="12.75">
      <c r="N208" s="17" t="s">
        <v>441</v>
      </c>
    </row>
    <row r="209" ht="12.75">
      <c r="N209" s="19" t="s">
        <v>749</v>
      </c>
    </row>
    <row r="210" ht="12.75">
      <c r="N210" s="17" t="s">
        <v>442</v>
      </c>
    </row>
    <row r="211" ht="12.75">
      <c r="N211" s="17" t="s">
        <v>25</v>
      </c>
    </row>
    <row r="212" ht="12.75">
      <c r="N212" s="19" t="s">
        <v>367</v>
      </c>
    </row>
    <row r="213" ht="12.75">
      <c r="N213" s="17" t="s">
        <v>26</v>
      </c>
    </row>
    <row r="214" ht="12.75">
      <c r="N214" s="17" t="s">
        <v>27</v>
      </c>
    </row>
    <row r="215" ht="12.75">
      <c r="N215" s="17" t="s">
        <v>28</v>
      </c>
    </row>
    <row r="216" ht="12.75">
      <c r="N216" s="17" t="s">
        <v>443</v>
      </c>
    </row>
    <row r="217" ht="12.75">
      <c r="N217" s="19" t="s">
        <v>267</v>
      </c>
    </row>
    <row r="218" ht="12.75">
      <c r="N218" s="19" t="s">
        <v>268</v>
      </c>
    </row>
    <row r="219" ht="12.75">
      <c r="N219" s="19" t="s">
        <v>269</v>
      </c>
    </row>
    <row r="220" ht="12.75">
      <c r="N220" s="19" t="s">
        <v>607</v>
      </c>
    </row>
    <row r="221" ht="12.75">
      <c r="N221" s="19" t="s">
        <v>368</v>
      </c>
    </row>
    <row r="222" ht="12.75">
      <c r="N222" s="17" t="s">
        <v>500</v>
      </c>
    </row>
    <row r="223" ht="12.75">
      <c r="N223" s="17" t="s">
        <v>444</v>
      </c>
    </row>
    <row r="224" ht="12.75">
      <c r="N224" s="17" t="s">
        <v>501</v>
      </c>
    </row>
    <row r="225" ht="12.75">
      <c r="N225" s="17" t="s">
        <v>502</v>
      </c>
    </row>
    <row r="226" ht="12.75">
      <c r="N226" s="17" t="s">
        <v>29</v>
      </c>
    </row>
    <row r="227" ht="12.75">
      <c r="N227" s="17" t="s">
        <v>30</v>
      </c>
    </row>
    <row r="228" ht="12.75">
      <c r="N228" s="17" t="s">
        <v>31</v>
      </c>
    </row>
    <row r="229" ht="12.75">
      <c r="N229" s="19" t="s">
        <v>403</v>
      </c>
    </row>
    <row r="230" ht="12.75">
      <c r="N230" s="19" t="s">
        <v>404</v>
      </c>
    </row>
    <row r="231" ht="12.75">
      <c r="N231" s="19" t="s">
        <v>205</v>
      </c>
    </row>
    <row r="232" ht="12.75">
      <c r="N232" s="19" t="s">
        <v>545</v>
      </c>
    </row>
    <row r="233" ht="12.75">
      <c r="N233" s="17" t="s">
        <v>32</v>
      </c>
    </row>
    <row r="234" ht="12.75">
      <c r="N234" s="19" t="s">
        <v>608</v>
      </c>
    </row>
    <row r="235" ht="12.75">
      <c r="N235" s="19" t="s">
        <v>369</v>
      </c>
    </row>
    <row r="236" ht="12.75">
      <c r="N236" s="17" t="s">
        <v>503</v>
      </c>
    </row>
    <row r="237" ht="12.75">
      <c r="N237" s="19" t="s">
        <v>736</v>
      </c>
    </row>
    <row r="238" ht="12.75">
      <c r="N238" s="19" t="s">
        <v>737</v>
      </c>
    </row>
    <row r="239" ht="12.75">
      <c r="N239" s="17" t="s">
        <v>110</v>
      </c>
    </row>
    <row r="240" ht="12.75">
      <c r="N240" s="19" t="s">
        <v>370</v>
      </c>
    </row>
    <row r="241" ht="12.75">
      <c r="N241" s="19" t="s">
        <v>609</v>
      </c>
    </row>
    <row r="242" ht="12.75">
      <c r="N242" s="19" t="s">
        <v>206</v>
      </c>
    </row>
    <row r="243" ht="12.75">
      <c r="N243" s="16" t="s">
        <v>445</v>
      </c>
    </row>
    <row r="244" ht="12.75">
      <c r="N244" s="17" t="s">
        <v>33</v>
      </c>
    </row>
    <row r="245" ht="12.75">
      <c r="N245" s="17" t="s">
        <v>34</v>
      </c>
    </row>
    <row r="246" ht="12.75">
      <c r="N246" s="17" t="s">
        <v>35</v>
      </c>
    </row>
    <row r="247" ht="12.75">
      <c r="N247" s="17" t="s">
        <v>36</v>
      </c>
    </row>
    <row r="248" ht="12.75">
      <c r="N248" s="17" t="s">
        <v>37</v>
      </c>
    </row>
    <row r="249" ht="12.75">
      <c r="N249" s="16" t="s">
        <v>446</v>
      </c>
    </row>
    <row r="250" ht="12.75">
      <c r="N250" s="19" t="s">
        <v>371</v>
      </c>
    </row>
    <row r="251" ht="12.75">
      <c r="N251" s="19" t="s">
        <v>372</v>
      </c>
    </row>
    <row r="252" ht="12.75">
      <c r="N252" s="19" t="s">
        <v>207</v>
      </c>
    </row>
    <row r="253" ht="12.75">
      <c r="N253" s="19" t="s">
        <v>373</v>
      </c>
    </row>
    <row r="254" ht="12.75">
      <c r="N254" s="17" t="s">
        <v>38</v>
      </c>
    </row>
    <row r="255" ht="12.75">
      <c r="N255" s="16" t="s">
        <v>447</v>
      </c>
    </row>
    <row r="256" ht="12.75">
      <c r="N256" s="19" t="s">
        <v>610</v>
      </c>
    </row>
    <row r="257" ht="12.75">
      <c r="N257" s="19" t="s">
        <v>208</v>
      </c>
    </row>
    <row r="258" ht="12.75">
      <c r="N258" s="17" t="s">
        <v>504</v>
      </c>
    </row>
    <row r="259" ht="12.75">
      <c r="N259" s="17" t="s">
        <v>111</v>
      </c>
    </row>
    <row r="260" ht="12.75">
      <c r="N260" s="19" t="s">
        <v>270</v>
      </c>
    </row>
    <row r="261" ht="12.75">
      <c r="N261" s="17" t="s">
        <v>39</v>
      </c>
    </row>
    <row r="262" ht="12.75">
      <c r="N262" s="17" t="s">
        <v>448</v>
      </c>
    </row>
    <row r="263" ht="12.75">
      <c r="N263" s="16" t="s">
        <v>449</v>
      </c>
    </row>
    <row r="264" ht="12.75">
      <c r="N264" s="17" t="s">
        <v>40</v>
      </c>
    </row>
    <row r="265" ht="12.75">
      <c r="N265" s="19" t="s">
        <v>611</v>
      </c>
    </row>
    <row r="266" ht="12.75">
      <c r="N266" s="19" t="s">
        <v>271</v>
      </c>
    </row>
    <row r="267" ht="12.75">
      <c r="N267" s="19" t="s">
        <v>272</v>
      </c>
    </row>
    <row r="268" ht="12.75">
      <c r="N268" s="16" t="s">
        <v>450</v>
      </c>
    </row>
    <row r="269" ht="12.75">
      <c r="N269" s="17" t="s">
        <v>41</v>
      </c>
    </row>
    <row r="270" ht="12.75">
      <c r="N270" s="19" t="s">
        <v>273</v>
      </c>
    </row>
    <row r="271" ht="12.75">
      <c r="N271" s="19" t="s">
        <v>612</v>
      </c>
    </row>
    <row r="272" ht="12.75">
      <c r="N272" s="19" t="s">
        <v>209</v>
      </c>
    </row>
    <row r="273" ht="12.75">
      <c r="N273" s="19" t="s">
        <v>613</v>
      </c>
    </row>
    <row r="274" ht="12.75">
      <c r="N274" s="19" t="s">
        <v>274</v>
      </c>
    </row>
    <row r="275" ht="12.75">
      <c r="N275" s="19" t="s">
        <v>614</v>
      </c>
    </row>
    <row r="276" ht="12.75">
      <c r="N276" s="19" t="s">
        <v>210</v>
      </c>
    </row>
    <row r="277" ht="12.75">
      <c r="N277" s="19" t="s">
        <v>615</v>
      </c>
    </row>
    <row r="278" ht="12.75">
      <c r="N278" s="19" t="s">
        <v>211</v>
      </c>
    </row>
    <row r="279" ht="12.75">
      <c r="N279" s="19" t="s">
        <v>374</v>
      </c>
    </row>
    <row r="280" ht="12.75">
      <c r="N280" s="17" t="s">
        <v>153</v>
      </c>
    </row>
    <row r="281" ht="12.75">
      <c r="N281" s="19" t="s">
        <v>275</v>
      </c>
    </row>
    <row r="282" ht="12.75">
      <c r="N282" s="17" t="s">
        <v>42</v>
      </c>
    </row>
    <row r="283" ht="12.75">
      <c r="N283" s="17" t="s">
        <v>43</v>
      </c>
    </row>
    <row r="284" ht="12.75">
      <c r="N284" s="17" t="s">
        <v>44</v>
      </c>
    </row>
    <row r="285" ht="12.75">
      <c r="N285" s="17" t="s">
        <v>505</v>
      </c>
    </row>
    <row r="286" ht="12.75">
      <c r="N286" s="16" t="s">
        <v>451</v>
      </c>
    </row>
    <row r="287" ht="12.75">
      <c r="N287" s="17" t="s">
        <v>45</v>
      </c>
    </row>
    <row r="288" ht="12.75">
      <c r="N288" s="17" t="s">
        <v>506</v>
      </c>
    </row>
    <row r="289" ht="12.75">
      <c r="N289" s="16" t="s">
        <v>452</v>
      </c>
    </row>
    <row r="290" ht="12.75">
      <c r="N290" s="17" t="s">
        <v>453</v>
      </c>
    </row>
    <row r="291" ht="12.75">
      <c r="N291" s="17" t="s">
        <v>507</v>
      </c>
    </row>
    <row r="292" ht="12.75">
      <c r="N292" s="17" t="s">
        <v>508</v>
      </c>
    </row>
    <row r="293" ht="12.75">
      <c r="N293" s="17" t="s">
        <v>509</v>
      </c>
    </row>
    <row r="294" ht="12.75">
      <c r="N294" s="17" t="s">
        <v>510</v>
      </c>
    </row>
    <row r="295" ht="12.75">
      <c r="N295" s="17" t="s">
        <v>46</v>
      </c>
    </row>
    <row r="296" ht="12.75">
      <c r="N296" s="17" t="s">
        <v>511</v>
      </c>
    </row>
    <row r="297" ht="12.75">
      <c r="N297" s="16" t="s">
        <v>454</v>
      </c>
    </row>
    <row r="298" ht="12.75">
      <c r="N298" s="17" t="s">
        <v>512</v>
      </c>
    </row>
    <row r="299" ht="12.75">
      <c r="N299" s="17" t="s">
        <v>513</v>
      </c>
    </row>
    <row r="300" ht="12.75">
      <c r="N300" s="17" t="s">
        <v>514</v>
      </c>
    </row>
    <row r="301" ht="12.75">
      <c r="N301" s="17" t="s">
        <v>515</v>
      </c>
    </row>
    <row r="302" ht="12.75">
      <c r="N302" s="17" t="s">
        <v>47</v>
      </c>
    </row>
    <row r="303" ht="12.75">
      <c r="N303" s="17" t="s">
        <v>782</v>
      </c>
    </row>
    <row r="304" ht="12.75">
      <c r="N304" s="17" t="s">
        <v>516</v>
      </c>
    </row>
    <row r="305" ht="12.75">
      <c r="N305" s="17" t="s">
        <v>455</v>
      </c>
    </row>
    <row r="306" ht="12.75">
      <c r="N306" s="17" t="s">
        <v>48</v>
      </c>
    </row>
    <row r="307" ht="12.75">
      <c r="N307" s="17" t="s">
        <v>517</v>
      </c>
    </row>
    <row r="308" ht="12.75">
      <c r="N308" s="19" t="s">
        <v>616</v>
      </c>
    </row>
    <row r="309" ht="12.75">
      <c r="N309" s="19" t="s">
        <v>375</v>
      </c>
    </row>
    <row r="310" ht="12.75">
      <c r="N310" s="19" t="s">
        <v>376</v>
      </c>
    </row>
    <row r="311" ht="12.75">
      <c r="N311" s="19" t="s">
        <v>617</v>
      </c>
    </row>
    <row r="312" ht="12.75">
      <c r="N312" s="19" t="s">
        <v>618</v>
      </c>
    </row>
    <row r="313" ht="12.75">
      <c r="N313" s="17" t="s">
        <v>49</v>
      </c>
    </row>
    <row r="314" ht="12.75">
      <c r="N314" s="17" t="s">
        <v>50</v>
      </c>
    </row>
    <row r="315" ht="12.75">
      <c r="N315" s="17" t="s">
        <v>456</v>
      </c>
    </row>
    <row r="316" ht="12.75">
      <c r="N316" s="17" t="s">
        <v>51</v>
      </c>
    </row>
    <row r="317" ht="12.75">
      <c r="N317" s="19" t="s">
        <v>377</v>
      </c>
    </row>
    <row r="318" ht="12.75">
      <c r="N318" s="19" t="s">
        <v>619</v>
      </c>
    </row>
    <row r="319" ht="12.75">
      <c r="N319" s="19" t="s">
        <v>620</v>
      </c>
    </row>
    <row r="320" ht="12.75">
      <c r="N320" s="19" t="s">
        <v>621</v>
      </c>
    </row>
    <row r="321" ht="12.75">
      <c r="N321" s="19" t="s">
        <v>622</v>
      </c>
    </row>
    <row r="322" ht="12.75">
      <c r="N322" s="19" t="s">
        <v>623</v>
      </c>
    </row>
    <row r="323" ht="12.75">
      <c r="N323" s="19" t="s">
        <v>624</v>
      </c>
    </row>
    <row r="324" ht="12.75">
      <c r="N324" s="19" t="s">
        <v>276</v>
      </c>
    </row>
    <row r="325" ht="12.75">
      <c r="N325" s="17" t="s">
        <v>154</v>
      </c>
    </row>
    <row r="326" ht="12.75">
      <c r="N326" s="17" t="s">
        <v>155</v>
      </c>
    </row>
    <row r="327" ht="12.75">
      <c r="N327" s="19" t="s">
        <v>378</v>
      </c>
    </row>
    <row r="328" ht="12.75">
      <c r="N328" s="19" t="s">
        <v>212</v>
      </c>
    </row>
    <row r="329" ht="12.75">
      <c r="N329" s="19" t="s">
        <v>738</v>
      </c>
    </row>
    <row r="330" ht="12.75">
      <c r="N330" s="19" t="s">
        <v>277</v>
      </c>
    </row>
    <row r="331" ht="12.75">
      <c r="N331" s="17" t="s">
        <v>156</v>
      </c>
    </row>
    <row r="332" ht="12.75">
      <c r="N332" s="19" t="s">
        <v>278</v>
      </c>
    </row>
    <row r="333" ht="12.75">
      <c r="N333" s="19" t="s">
        <v>625</v>
      </c>
    </row>
    <row r="334" ht="12.75">
      <c r="N334" s="19" t="s">
        <v>770</v>
      </c>
    </row>
    <row r="335" ht="12.75">
      <c r="N335" s="19" t="s">
        <v>405</v>
      </c>
    </row>
    <row r="336" ht="12.75">
      <c r="N336" s="17" t="s">
        <v>518</v>
      </c>
    </row>
    <row r="337" ht="12.75">
      <c r="N337" s="19" t="s">
        <v>379</v>
      </c>
    </row>
    <row r="338" ht="12.75">
      <c r="N338" s="19" t="s">
        <v>626</v>
      </c>
    </row>
    <row r="339" ht="12.75">
      <c r="N339" s="19" t="s">
        <v>279</v>
      </c>
    </row>
    <row r="340" ht="12.75">
      <c r="N340" s="19" t="s">
        <v>627</v>
      </c>
    </row>
    <row r="341" ht="12.75">
      <c r="N341" s="19" t="s">
        <v>628</v>
      </c>
    </row>
    <row r="342" ht="12.75">
      <c r="N342" s="19" t="s">
        <v>280</v>
      </c>
    </row>
    <row r="343" ht="12.75">
      <c r="N343" s="19" t="s">
        <v>213</v>
      </c>
    </row>
    <row r="344" ht="12.75">
      <c r="N344" s="19" t="s">
        <v>629</v>
      </c>
    </row>
    <row r="345" ht="12.75">
      <c r="N345" s="17" t="s">
        <v>52</v>
      </c>
    </row>
    <row r="346" ht="12.75">
      <c r="N346" s="19" t="s">
        <v>214</v>
      </c>
    </row>
    <row r="347" ht="12.75">
      <c r="N347" s="19" t="s">
        <v>281</v>
      </c>
    </row>
    <row r="348" ht="12.75">
      <c r="N348" s="19" t="s">
        <v>546</v>
      </c>
    </row>
    <row r="349" ht="12.75">
      <c r="N349" s="19" t="s">
        <v>282</v>
      </c>
    </row>
    <row r="350" ht="12.75">
      <c r="N350" s="19" t="s">
        <v>750</v>
      </c>
    </row>
    <row r="351" ht="12.75">
      <c r="N351" s="19" t="s">
        <v>283</v>
      </c>
    </row>
    <row r="352" ht="12.75">
      <c r="N352" s="17" t="s">
        <v>53</v>
      </c>
    </row>
    <row r="353" ht="12.75">
      <c r="N353" s="19" t="s">
        <v>739</v>
      </c>
    </row>
    <row r="354" ht="12.75">
      <c r="N354" s="17" t="s">
        <v>783</v>
      </c>
    </row>
    <row r="355" ht="12.75">
      <c r="N355" s="19" t="s">
        <v>630</v>
      </c>
    </row>
    <row r="356" ht="12.75">
      <c r="N356" s="19" t="s">
        <v>631</v>
      </c>
    </row>
    <row r="357" ht="12.75">
      <c r="N357" s="19" t="s">
        <v>632</v>
      </c>
    </row>
    <row r="358" ht="12.75">
      <c r="N358" s="19" t="s">
        <v>633</v>
      </c>
    </row>
    <row r="359" ht="12.75">
      <c r="N359" s="19" t="s">
        <v>777</v>
      </c>
    </row>
    <row r="360" ht="12.75">
      <c r="N360" s="17" t="s">
        <v>54</v>
      </c>
    </row>
    <row r="361" ht="12.75">
      <c r="N361" s="17" t="s">
        <v>157</v>
      </c>
    </row>
    <row r="362" ht="12.75">
      <c r="N362" s="19" t="s">
        <v>751</v>
      </c>
    </row>
    <row r="363" ht="12.75">
      <c r="N363" s="19" t="s">
        <v>634</v>
      </c>
    </row>
    <row r="364" ht="12.75">
      <c r="N364" s="19" t="s">
        <v>635</v>
      </c>
    </row>
    <row r="365" ht="12.75">
      <c r="N365" s="17" t="s">
        <v>158</v>
      </c>
    </row>
    <row r="366" ht="12.75">
      <c r="N366" s="19" t="s">
        <v>752</v>
      </c>
    </row>
    <row r="367" ht="12.75">
      <c r="N367" s="19" t="s">
        <v>352</v>
      </c>
    </row>
    <row r="368" ht="12.75">
      <c r="N368" s="17" t="s">
        <v>112</v>
      </c>
    </row>
    <row r="369" ht="12.75">
      <c r="N369" s="19" t="s">
        <v>284</v>
      </c>
    </row>
    <row r="370" ht="12.75">
      <c r="N370" s="19" t="s">
        <v>636</v>
      </c>
    </row>
    <row r="371" ht="12.75">
      <c r="N371" s="19" t="s">
        <v>547</v>
      </c>
    </row>
    <row r="372" ht="12.75">
      <c r="N372" s="19" t="s">
        <v>637</v>
      </c>
    </row>
    <row r="373" ht="12.75">
      <c r="N373" s="19" t="s">
        <v>285</v>
      </c>
    </row>
    <row r="374" ht="12.75">
      <c r="N374" s="19" t="s">
        <v>548</v>
      </c>
    </row>
    <row r="375" ht="12.75">
      <c r="N375" s="19" t="s">
        <v>380</v>
      </c>
    </row>
    <row r="376" ht="12.75">
      <c r="N376" s="19" t="s">
        <v>638</v>
      </c>
    </row>
    <row r="377" ht="12.75">
      <c r="N377" s="17" t="s">
        <v>519</v>
      </c>
    </row>
    <row r="378" ht="12.75">
      <c r="N378" s="17" t="s">
        <v>520</v>
      </c>
    </row>
    <row r="379" ht="12.75">
      <c r="N379" s="19" t="s">
        <v>381</v>
      </c>
    </row>
    <row r="380" ht="12.75">
      <c r="N380" s="19" t="s">
        <v>639</v>
      </c>
    </row>
    <row r="381" ht="12.75">
      <c r="N381" s="19" t="s">
        <v>640</v>
      </c>
    </row>
    <row r="382" ht="12.75">
      <c r="N382" s="19" t="s">
        <v>641</v>
      </c>
    </row>
    <row r="383" ht="12.75">
      <c r="N383" s="19" t="s">
        <v>642</v>
      </c>
    </row>
    <row r="384" ht="12.75">
      <c r="N384" s="19" t="s">
        <v>643</v>
      </c>
    </row>
    <row r="385" ht="12.75">
      <c r="N385" s="19" t="s">
        <v>286</v>
      </c>
    </row>
    <row r="386" ht="12.75">
      <c r="N386" s="19" t="s">
        <v>287</v>
      </c>
    </row>
    <row r="387" ht="12.75">
      <c r="N387" s="19" t="s">
        <v>644</v>
      </c>
    </row>
    <row r="388" ht="12.75">
      <c r="N388" s="17" t="s">
        <v>521</v>
      </c>
    </row>
    <row r="389" ht="12.75">
      <c r="N389" s="17" t="s">
        <v>522</v>
      </c>
    </row>
    <row r="390" ht="12.75">
      <c r="N390" s="17" t="s">
        <v>523</v>
      </c>
    </row>
    <row r="391" ht="12.75">
      <c r="N391" s="17" t="s">
        <v>457</v>
      </c>
    </row>
    <row r="392" ht="12.75">
      <c r="N392" s="16" t="s">
        <v>458</v>
      </c>
    </row>
    <row r="393" ht="12.75">
      <c r="N393" s="16" t="s">
        <v>459</v>
      </c>
    </row>
    <row r="394" ht="12.75">
      <c r="N394" s="17" t="s">
        <v>55</v>
      </c>
    </row>
    <row r="395" ht="12.75">
      <c r="N395" s="17" t="s">
        <v>56</v>
      </c>
    </row>
    <row r="396" ht="12.75">
      <c r="N396" s="17" t="s">
        <v>57</v>
      </c>
    </row>
    <row r="397" ht="12.75">
      <c r="N397" s="19" t="s">
        <v>645</v>
      </c>
    </row>
    <row r="398" ht="12.75">
      <c r="N398" s="17" t="s">
        <v>58</v>
      </c>
    </row>
    <row r="399" ht="12.75">
      <c r="N399" s="19" t="s">
        <v>646</v>
      </c>
    </row>
    <row r="400" ht="12.75">
      <c r="N400" s="19" t="s">
        <v>288</v>
      </c>
    </row>
    <row r="401" ht="12.75">
      <c r="N401" s="19" t="s">
        <v>771</v>
      </c>
    </row>
    <row r="402" ht="12.75">
      <c r="N402" s="17" t="s">
        <v>159</v>
      </c>
    </row>
    <row r="403" ht="12.75">
      <c r="N403" s="19" t="s">
        <v>740</v>
      </c>
    </row>
    <row r="404" ht="12.75">
      <c r="N404" s="19" t="s">
        <v>741</v>
      </c>
    </row>
    <row r="405" ht="12.75">
      <c r="N405" s="19" t="s">
        <v>742</v>
      </c>
    </row>
    <row r="406" ht="12.75">
      <c r="N406" s="19" t="s">
        <v>647</v>
      </c>
    </row>
    <row r="407" ht="12.75">
      <c r="N407" s="19" t="s">
        <v>289</v>
      </c>
    </row>
    <row r="408" ht="12.75">
      <c r="N408" s="19" t="s">
        <v>215</v>
      </c>
    </row>
    <row r="409" ht="12.75">
      <c r="N409" s="19" t="s">
        <v>216</v>
      </c>
    </row>
    <row r="410" ht="12.75">
      <c r="N410" s="17" t="s">
        <v>524</v>
      </c>
    </row>
    <row r="411" ht="12.75">
      <c r="N411" s="19" t="s">
        <v>753</v>
      </c>
    </row>
    <row r="412" ht="12.75">
      <c r="N412" s="17" t="s">
        <v>525</v>
      </c>
    </row>
    <row r="413" ht="12.75">
      <c r="N413" s="17" t="s">
        <v>526</v>
      </c>
    </row>
    <row r="414" ht="12.75">
      <c r="N414" s="19" t="s">
        <v>382</v>
      </c>
    </row>
    <row r="415" ht="12.75">
      <c r="N415" s="16" t="s">
        <v>460</v>
      </c>
    </row>
    <row r="416" ht="12.75">
      <c r="N416" s="16" t="s">
        <v>461</v>
      </c>
    </row>
    <row r="417" ht="12.75">
      <c r="N417" s="17" t="s">
        <v>462</v>
      </c>
    </row>
    <row r="418" ht="12.75">
      <c r="N418" s="17" t="s">
        <v>463</v>
      </c>
    </row>
    <row r="419" ht="12.75">
      <c r="N419" s="17" t="s">
        <v>59</v>
      </c>
    </row>
    <row r="420" ht="12.75">
      <c r="N420" s="17" t="s">
        <v>60</v>
      </c>
    </row>
    <row r="421" ht="12.75">
      <c r="N421" s="19" t="s">
        <v>648</v>
      </c>
    </row>
    <row r="422" ht="12.75">
      <c r="N422" s="19" t="s">
        <v>649</v>
      </c>
    </row>
    <row r="423" ht="12.75">
      <c r="N423" s="19" t="s">
        <v>290</v>
      </c>
    </row>
    <row r="424" ht="12.75">
      <c r="N424" s="19" t="s">
        <v>650</v>
      </c>
    </row>
    <row r="425" ht="12.75">
      <c r="N425" s="19" t="s">
        <v>651</v>
      </c>
    </row>
    <row r="426" ht="12.75">
      <c r="N426" s="17" t="s">
        <v>61</v>
      </c>
    </row>
    <row r="427" ht="12.75">
      <c r="N427" s="16" t="s">
        <v>464</v>
      </c>
    </row>
    <row r="428" ht="12.75">
      <c r="N428" s="19" t="s">
        <v>383</v>
      </c>
    </row>
    <row r="429" ht="12.75">
      <c r="N429" s="16" t="s">
        <v>465</v>
      </c>
    </row>
    <row r="430" ht="12.75">
      <c r="N430" s="17" t="s">
        <v>527</v>
      </c>
    </row>
    <row r="431" ht="12.75">
      <c r="N431" s="17" t="s">
        <v>528</v>
      </c>
    </row>
    <row r="432" ht="12.75">
      <c r="N432" s="17" t="s">
        <v>113</v>
      </c>
    </row>
    <row r="433" ht="12.75">
      <c r="N433" s="19" t="s">
        <v>406</v>
      </c>
    </row>
    <row r="434" ht="12.75">
      <c r="N434" s="19" t="s">
        <v>407</v>
      </c>
    </row>
    <row r="435" ht="12.75">
      <c r="N435" s="17" t="s">
        <v>784</v>
      </c>
    </row>
    <row r="436" ht="12.75">
      <c r="N436" s="17" t="s">
        <v>62</v>
      </c>
    </row>
    <row r="437" ht="12.75">
      <c r="N437" s="17" t="s">
        <v>63</v>
      </c>
    </row>
    <row r="438" ht="12.75">
      <c r="N438" s="17" t="s">
        <v>114</v>
      </c>
    </row>
    <row r="439" ht="12.75">
      <c r="N439" s="19" t="s">
        <v>384</v>
      </c>
    </row>
    <row r="440" ht="12.75">
      <c r="N440" s="17" t="s">
        <v>529</v>
      </c>
    </row>
    <row r="441" ht="12.75">
      <c r="N441" s="19" t="s">
        <v>291</v>
      </c>
    </row>
    <row r="442" ht="12.75">
      <c r="N442" s="19" t="s">
        <v>217</v>
      </c>
    </row>
    <row r="443" ht="12.75">
      <c r="N443" s="19" t="s">
        <v>772</v>
      </c>
    </row>
    <row r="444" ht="12.75">
      <c r="N444" s="19" t="s">
        <v>408</v>
      </c>
    </row>
    <row r="445" ht="12.75">
      <c r="N445" s="17" t="s">
        <v>466</v>
      </c>
    </row>
    <row r="446" ht="12.75">
      <c r="N446" s="17" t="s">
        <v>64</v>
      </c>
    </row>
    <row r="447" ht="12.75">
      <c r="N447" s="19" t="s">
        <v>652</v>
      </c>
    </row>
    <row r="448" ht="12.75">
      <c r="N448" s="19" t="s">
        <v>292</v>
      </c>
    </row>
    <row r="449" ht="12.75">
      <c r="N449" s="19" t="s">
        <v>653</v>
      </c>
    </row>
    <row r="450" ht="12.75">
      <c r="N450" s="17" t="s">
        <v>160</v>
      </c>
    </row>
    <row r="451" ht="12.75">
      <c r="N451" s="17" t="s">
        <v>115</v>
      </c>
    </row>
    <row r="452" ht="12.75">
      <c r="N452" s="19" t="s">
        <v>409</v>
      </c>
    </row>
    <row r="453" ht="12.75">
      <c r="N453" s="19" t="s">
        <v>353</v>
      </c>
    </row>
    <row r="454" ht="12.75">
      <c r="N454" s="19" t="s">
        <v>654</v>
      </c>
    </row>
    <row r="455" ht="12.75">
      <c r="N455" s="19" t="s">
        <v>655</v>
      </c>
    </row>
    <row r="456" ht="12.75">
      <c r="N456" s="19" t="s">
        <v>656</v>
      </c>
    </row>
    <row r="457" ht="12.75">
      <c r="N457" s="19" t="s">
        <v>754</v>
      </c>
    </row>
    <row r="458" ht="12.75">
      <c r="N458" s="19" t="s">
        <v>743</v>
      </c>
    </row>
    <row r="459" ht="12.75">
      <c r="N459" s="16" t="s">
        <v>467</v>
      </c>
    </row>
    <row r="460" ht="12.75">
      <c r="N460" s="17" t="s">
        <v>161</v>
      </c>
    </row>
    <row r="461" ht="12.75">
      <c r="N461" s="19" t="s">
        <v>218</v>
      </c>
    </row>
    <row r="462" ht="12.75">
      <c r="N462" s="16" t="s">
        <v>468</v>
      </c>
    </row>
    <row r="463" ht="12.75">
      <c r="N463" s="17" t="s">
        <v>530</v>
      </c>
    </row>
    <row r="464" ht="12.75">
      <c r="N464" s="17" t="s">
        <v>531</v>
      </c>
    </row>
    <row r="465" ht="12.75">
      <c r="N465" s="19" t="s">
        <v>219</v>
      </c>
    </row>
    <row r="466" ht="12.75">
      <c r="N466" s="19" t="s">
        <v>657</v>
      </c>
    </row>
    <row r="467" ht="12.75">
      <c r="N467" s="19" t="s">
        <v>658</v>
      </c>
    </row>
    <row r="468" ht="12.75">
      <c r="N468" s="19" t="s">
        <v>659</v>
      </c>
    </row>
    <row r="469" ht="12.75">
      <c r="N469" s="19" t="s">
        <v>660</v>
      </c>
    </row>
    <row r="470" ht="12.75">
      <c r="N470" s="19" t="s">
        <v>661</v>
      </c>
    </row>
    <row r="471" ht="12.75">
      <c r="N471" s="19" t="s">
        <v>662</v>
      </c>
    </row>
    <row r="472" ht="12.75">
      <c r="N472" s="19" t="s">
        <v>385</v>
      </c>
    </row>
    <row r="473" ht="12.75">
      <c r="N473" s="19" t="s">
        <v>293</v>
      </c>
    </row>
    <row r="474" ht="12.75">
      <c r="N474" s="19" t="s">
        <v>755</v>
      </c>
    </row>
    <row r="475" ht="12.75">
      <c r="N475" s="19" t="s">
        <v>294</v>
      </c>
    </row>
    <row r="476" ht="12.75">
      <c r="N476" s="17" t="s">
        <v>116</v>
      </c>
    </row>
    <row r="477" ht="12.75">
      <c r="N477" s="19" t="s">
        <v>386</v>
      </c>
    </row>
    <row r="478" ht="12.75">
      <c r="N478" s="17" t="s">
        <v>117</v>
      </c>
    </row>
    <row r="479" ht="12.75">
      <c r="N479" s="19" t="s">
        <v>663</v>
      </c>
    </row>
    <row r="480" ht="12.75">
      <c r="N480" s="19" t="s">
        <v>220</v>
      </c>
    </row>
    <row r="481" ht="12.75">
      <c r="N481" s="19" t="s">
        <v>756</v>
      </c>
    </row>
    <row r="482" ht="12.75">
      <c r="N482" s="19" t="s">
        <v>295</v>
      </c>
    </row>
    <row r="483" ht="12.75">
      <c r="N483" s="19" t="s">
        <v>296</v>
      </c>
    </row>
    <row r="484" ht="12.75">
      <c r="N484" s="19" t="s">
        <v>297</v>
      </c>
    </row>
    <row r="485" ht="12.75">
      <c r="N485" s="19" t="s">
        <v>298</v>
      </c>
    </row>
    <row r="486" ht="12.75">
      <c r="N486" s="19" t="s">
        <v>664</v>
      </c>
    </row>
    <row r="487" ht="12.75">
      <c r="N487" s="19" t="s">
        <v>757</v>
      </c>
    </row>
    <row r="488" ht="12.75">
      <c r="N488" s="19" t="s">
        <v>773</v>
      </c>
    </row>
    <row r="489" ht="12.75">
      <c r="N489" s="19" t="s">
        <v>410</v>
      </c>
    </row>
    <row r="490" ht="12.75">
      <c r="N490" s="19" t="s">
        <v>758</v>
      </c>
    </row>
    <row r="491" ht="12.75">
      <c r="N491" s="19" t="s">
        <v>299</v>
      </c>
    </row>
    <row r="492" ht="12.75">
      <c r="N492" s="19" t="s">
        <v>665</v>
      </c>
    </row>
    <row r="493" ht="12.75">
      <c r="N493" s="19" t="s">
        <v>666</v>
      </c>
    </row>
    <row r="494" ht="12.75">
      <c r="N494" s="19" t="s">
        <v>221</v>
      </c>
    </row>
    <row r="495" ht="12.75">
      <c r="N495" s="19" t="s">
        <v>549</v>
      </c>
    </row>
    <row r="496" ht="12.75">
      <c r="N496" s="17" t="s">
        <v>162</v>
      </c>
    </row>
    <row r="497" ht="12.75">
      <c r="N497" s="19" t="s">
        <v>411</v>
      </c>
    </row>
    <row r="498" ht="12.75">
      <c r="N498" s="19" t="s">
        <v>300</v>
      </c>
    </row>
    <row r="499" ht="12.75">
      <c r="N499" s="17" t="s">
        <v>163</v>
      </c>
    </row>
    <row r="500" ht="12.75">
      <c r="N500" s="17" t="s">
        <v>164</v>
      </c>
    </row>
    <row r="501" ht="12.75">
      <c r="N501" s="19" t="s">
        <v>301</v>
      </c>
    </row>
    <row r="502" ht="12.75">
      <c r="N502" s="19" t="s">
        <v>667</v>
      </c>
    </row>
    <row r="503" ht="12.75">
      <c r="N503" s="19" t="s">
        <v>668</v>
      </c>
    </row>
    <row r="504" ht="12.75">
      <c r="N504" s="19" t="s">
        <v>165</v>
      </c>
    </row>
    <row r="505" ht="12.75">
      <c r="N505" s="19" t="s">
        <v>669</v>
      </c>
    </row>
    <row r="506" ht="12.75">
      <c r="N506" s="17" t="s">
        <v>65</v>
      </c>
    </row>
    <row r="507" ht="12.75">
      <c r="N507" s="19" t="s">
        <v>166</v>
      </c>
    </row>
    <row r="508" ht="12.75">
      <c r="N508" s="19" t="s">
        <v>670</v>
      </c>
    </row>
    <row r="509" ht="12.75">
      <c r="N509" s="19" t="s">
        <v>356</v>
      </c>
    </row>
    <row r="510" ht="12.75">
      <c r="N510" s="19" t="s">
        <v>354</v>
      </c>
    </row>
    <row r="511" ht="12.75">
      <c r="N511" s="19" t="s">
        <v>302</v>
      </c>
    </row>
    <row r="512" ht="12.75">
      <c r="N512" s="19" t="s">
        <v>744</v>
      </c>
    </row>
    <row r="513" ht="12.75">
      <c r="N513" s="19" t="s">
        <v>355</v>
      </c>
    </row>
    <row r="514" ht="12.75">
      <c r="N514" s="19" t="s">
        <v>357</v>
      </c>
    </row>
    <row r="515" ht="12.75">
      <c r="N515" s="19" t="s">
        <v>303</v>
      </c>
    </row>
    <row r="516" ht="12.75">
      <c r="N516" s="19" t="s">
        <v>222</v>
      </c>
    </row>
    <row r="517" ht="12.75">
      <c r="N517" s="19" t="s">
        <v>223</v>
      </c>
    </row>
    <row r="518" ht="12.75">
      <c r="N518" s="19" t="s">
        <v>387</v>
      </c>
    </row>
    <row r="519" ht="12.75">
      <c r="N519" s="19" t="s">
        <v>550</v>
      </c>
    </row>
    <row r="520" ht="12.75">
      <c r="N520" s="19" t="s">
        <v>551</v>
      </c>
    </row>
    <row r="521" ht="12.75">
      <c r="N521" s="19" t="s">
        <v>304</v>
      </c>
    </row>
    <row r="522" ht="12.75">
      <c r="N522" s="19" t="s">
        <v>671</v>
      </c>
    </row>
    <row r="523" ht="12.75">
      <c r="N523" s="19" t="s">
        <v>672</v>
      </c>
    </row>
    <row r="524" ht="12.75">
      <c r="N524" s="19" t="s">
        <v>305</v>
      </c>
    </row>
    <row r="525" ht="12.75">
      <c r="N525" s="19" t="s">
        <v>673</v>
      </c>
    </row>
    <row r="526" ht="12.75">
      <c r="N526" s="19" t="s">
        <v>306</v>
      </c>
    </row>
    <row r="527" ht="12.75">
      <c r="N527" s="17" t="s">
        <v>66</v>
      </c>
    </row>
    <row r="528" ht="12.75">
      <c r="N528" s="19" t="s">
        <v>167</v>
      </c>
    </row>
    <row r="529" ht="12.75">
      <c r="N529" s="19" t="s">
        <v>307</v>
      </c>
    </row>
    <row r="530" ht="12.75">
      <c r="N530" s="19" t="s">
        <v>674</v>
      </c>
    </row>
    <row r="531" ht="12.75">
      <c r="N531" s="17" t="s">
        <v>67</v>
      </c>
    </row>
    <row r="532" ht="12.75">
      <c r="N532" s="16" t="s">
        <v>469</v>
      </c>
    </row>
    <row r="533" ht="12.75">
      <c r="N533" s="16" t="s">
        <v>470</v>
      </c>
    </row>
    <row r="534" ht="12.75">
      <c r="N534" s="19" t="s">
        <v>224</v>
      </c>
    </row>
    <row r="535" ht="12.75">
      <c r="N535" s="19" t="s">
        <v>308</v>
      </c>
    </row>
    <row r="536" ht="12.75">
      <c r="N536" s="19" t="s">
        <v>759</v>
      </c>
    </row>
    <row r="537" ht="12.75">
      <c r="N537" s="17" t="s">
        <v>68</v>
      </c>
    </row>
    <row r="538" ht="12.75">
      <c r="N538" s="17" t="s">
        <v>118</v>
      </c>
    </row>
    <row r="539" ht="12.75">
      <c r="N539" s="19" t="s">
        <v>309</v>
      </c>
    </row>
    <row r="540" ht="12.75">
      <c r="N540" s="19" t="s">
        <v>310</v>
      </c>
    </row>
    <row r="541" ht="12.75">
      <c r="N541" s="19" t="s">
        <v>311</v>
      </c>
    </row>
    <row r="542" ht="12.75">
      <c r="N542" s="17" t="s">
        <v>69</v>
      </c>
    </row>
    <row r="543" ht="12.75">
      <c r="N543" s="17" t="s">
        <v>119</v>
      </c>
    </row>
    <row r="544" ht="12.75">
      <c r="N544" s="19" t="s">
        <v>168</v>
      </c>
    </row>
    <row r="545" ht="12.75">
      <c r="N545" s="19" t="s">
        <v>312</v>
      </c>
    </row>
    <row r="546" ht="12.75">
      <c r="N546" s="19" t="s">
        <v>745</v>
      </c>
    </row>
    <row r="547" ht="12.75">
      <c r="N547" s="19" t="s">
        <v>412</v>
      </c>
    </row>
    <row r="548" ht="12.75">
      <c r="N548" s="19" t="s">
        <v>675</v>
      </c>
    </row>
    <row r="549" ht="12.75">
      <c r="N549" s="19" t="s">
        <v>313</v>
      </c>
    </row>
    <row r="550" ht="12.75">
      <c r="N550" s="19" t="s">
        <v>676</v>
      </c>
    </row>
    <row r="551" ht="12.75">
      <c r="N551" s="19" t="s">
        <v>677</v>
      </c>
    </row>
    <row r="552" ht="12.75">
      <c r="N552" s="17" t="s">
        <v>70</v>
      </c>
    </row>
    <row r="553" ht="12.75">
      <c r="N553" s="19" t="s">
        <v>169</v>
      </c>
    </row>
    <row r="554" ht="12.75">
      <c r="N554" s="19" t="s">
        <v>678</v>
      </c>
    </row>
    <row r="555" ht="12.75">
      <c r="N555" s="19" t="s">
        <v>170</v>
      </c>
    </row>
    <row r="556" ht="12.75">
      <c r="N556" s="17" t="s">
        <v>71</v>
      </c>
    </row>
    <row r="557" ht="12.75">
      <c r="N557" s="17" t="s">
        <v>72</v>
      </c>
    </row>
    <row r="558" ht="12.75">
      <c r="N558" s="17" t="s">
        <v>73</v>
      </c>
    </row>
    <row r="559" ht="12.75">
      <c r="N559" s="19" t="s">
        <v>679</v>
      </c>
    </row>
    <row r="560" ht="12.75">
      <c r="N560" s="19" t="s">
        <v>225</v>
      </c>
    </row>
    <row r="561" ht="12.75">
      <c r="N561" s="19" t="s">
        <v>552</v>
      </c>
    </row>
    <row r="562" ht="12.75">
      <c r="N562" s="17" t="s">
        <v>388</v>
      </c>
    </row>
    <row r="563" ht="12.75">
      <c r="N563" s="16" t="s">
        <v>471</v>
      </c>
    </row>
    <row r="564" ht="12.75">
      <c r="N564" s="19" t="s">
        <v>358</v>
      </c>
    </row>
    <row r="565" ht="12.75">
      <c r="N565" s="17" t="s">
        <v>120</v>
      </c>
    </row>
    <row r="566" ht="12.75">
      <c r="N566" s="19" t="s">
        <v>359</v>
      </c>
    </row>
    <row r="567" ht="12.75">
      <c r="N567" s="19" t="s">
        <v>553</v>
      </c>
    </row>
    <row r="568" ht="12.75">
      <c r="N568" s="17" t="s">
        <v>74</v>
      </c>
    </row>
    <row r="569" ht="12.75">
      <c r="N569" s="17" t="s">
        <v>75</v>
      </c>
    </row>
    <row r="570" ht="12.75">
      <c r="N570" s="17" t="s">
        <v>472</v>
      </c>
    </row>
    <row r="571" ht="12.75">
      <c r="N571" s="16" t="s">
        <v>473</v>
      </c>
    </row>
    <row r="572" ht="12.75">
      <c r="N572" s="19" t="s">
        <v>680</v>
      </c>
    </row>
    <row r="573" ht="12.75">
      <c r="N573" s="19" t="s">
        <v>554</v>
      </c>
    </row>
    <row r="574" ht="12.75">
      <c r="N574" s="19" t="s">
        <v>314</v>
      </c>
    </row>
    <row r="575" ht="12.75">
      <c r="N575" s="19" t="s">
        <v>389</v>
      </c>
    </row>
    <row r="576" ht="12.75">
      <c r="N576" s="17" t="s">
        <v>76</v>
      </c>
    </row>
    <row r="577" ht="12.75">
      <c r="N577" s="19" t="s">
        <v>226</v>
      </c>
    </row>
    <row r="578" ht="12.75">
      <c r="N578" s="19" t="s">
        <v>681</v>
      </c>
    </row>
    <row r="579" ht="12.75">
      <c r="N579" s="16" t="s">
        <v>474</v>
      </c>
    </row>
    <row r="580" ht="12.75">
      <c r="N580" s="19" t="s">
        <v>227</v>
      </c>
    </row>
    <row r="581" ht="12.75">
      <c r="N581" s="19" t="s">
        <v>228</v>
      </c>
    </row>
    <row r="582" ht="12.75">
      <c r="N582" s="19" t="s">
        <v>315</v>
      </c>
    </row>
    <row r="583" ht="12.75">
      <c r="N583" s="19" t="s">
        <v>171</v>
      </c>
    </row>
    <row r="584" ht="12.75">
      <c r="N584" s="19" t="s">
        <v>682</v>
      </c>
    </row>
    <row r="585" ht="12.75">
      <c r="N585" s="19" t="s">
        <v>774</v>
      </c>
    </row>
    <row r="586" ht="12.75">
      <c r="N586" s="19" t="s">
        <v>229</v>
      </c>
    </row>
    <row r="587" ht="12.75">
      <c r="N587" s="19" t="s">
        <v>316</v>
      </c>
    </row>
    <row r="588" ht="12.75">
      <c r="N588" s="19" t="s">
        <v>683</v>
      </c>
    </row>
    <row r="589" ht="12.75">
      <c r="N589" s="16" t="s">
        <v>475</v>
      </c>
    </row>
    <row r="590" ht="12.75">
      <c r="N590" s="17" t="s">
        <v>77</v>
      </c>
    </row>
    <row r="591" ht="12.75">
      <c r="N591" s="17" t="s">
        <v>78</v>
      </c>
    </row>
    <row r="592" ht="12.75">
      <c r="N592" s="19" t="s">
        <v>684</v>
      </c>
    </row>
    <row r="593" ht="12.75">
      <c r="N593" s="19" t="s">
        <v>685</v>
      </c>
    </row>
    <row r="594" ht="12.75">
      <c r="N594" s="19" t="s">
        <v>686</v>
      </c>
    </row>
    <row r="595" ht="12.75">
      <c r="N595" s="19" t="s">
        <v>687</v>
      </c>
    </row>
    <row r="596" ht="12.75">
      <c r="N596" s="19" t="s">
        <v>317</v>
      </c>
    </row>
    <row r="597" ht="12.75">
      <c r="N597" s="19" t="s">
        <v>688</v>
      </c>
    </row>
    <row r="598" ht="12.75">
      <c r="N598" s="19" t="s">
        <v>318</v>
      </c>
    </row>
    <row r="599" ht="12.75">
      <c r="N599" s="19" t="s">
        <v>689</v>
      </c>
    </row>
    <row r="600" ht="12.75">
      <c r="N600" s="19" t="s">
        <v>690</v>
      </c>
    </row>
    <row r="601" ht="12.75">
      <c r="N601" s="19" t="s">
        <v>231</v>
      </c>
    </row>
    <row r="602" ht="12.75">
      <c r="N602" s="19" t="s">
        <v>230</v>
      </c>
    </row>
    <row r="603" ht="12.75">
      <c r="N603" s="19" t="s">
        <v>232</v>
      </c>
    </row>
    <row r="604" ht="12.75">
      <c r="N604" s="19" t="s">
        <v>233</v>
      </c>
    </row>
    <row r="605" ht="12.75">
      <c r="N605" s="19" t="s">
        <v>555</v>
      </c>
    </row>
    <row r="606" ht="12.75">
      <c r="N606" s="19" t="s">
        <v>556</v>
      </c>
    </row>
    <row r="607" ht="12.75">
      <c r="N607" s="19" t="s">
        <v>172</v>
      </c>
    </row>
    <row r="608" ht="12.75">
      <c r="N608" s="19" t="s">
        <v>173</v>
      </c>
    </row>
    <row r="609" ht="12.75">
      <c r="N609" s="19" t="s">
        <v>775</v>
      </c>
    </row>
    <row r="610" ht="12.75">
      <c r="N610" s="19" t="s">
        <v>234</v>
      </c>
    </row>
    <row r="611" ht="12.75">
      <c r="N611" s="19" t="s">
        <v>691</v>
      </c>
    </row>
    <row r="612" ht="12.75">
      <c r="N612" s="19" t="s">
        <v>319</v>
      </c>
    </row>
    <row r="613" ht="12.75">
      <c r="N613" s="16" t="s">
        <v>476</v>
      </c>
    </row>
    <row r="614" ht="12.75">
      <c r="N614" s="16" t="s">
        <v>477</v>
      </c>
    </row>
    <row r="615" ht="12.75">
      <c r="N615" s="17" t="s">
        <v>478</v>
      </c>
    </row>
    <row r="616" ht="12.75">
      <c r="N616" s="17" t="s">
        <v>79</v>
      </c>
    </row>
    <row r="617" ht="12.75">
      <c r="N617" s="17" t="s">
        <v>121</v>
      </c>
    </row>
    <row r="618" ht="12.75">
      <c r="N618" s="19" t="s">
        <v>320</v>
      </c>
    </row>
    <row r="619" ht="12.75">
      <c r="N619" s="19" t="s">
        <v>692</v>
      </c>
    </row>
    <row r="620" ht="12.75">
      <c r="N620" s="19" t="s">
        <v>321</v>
      </c>
    </row>
    <row r="621" ht="12.75">
      <c r="N621" s="19" t="s">
        <v>322</v>
      </c>
    </row>
    <row r="622" ht="12.75">
      <c r="N622" s="19" t="s">
        <v>390</v>
      </c>
    </row>
    <row r="623" ht="12.75">
      <c r="N623" s="19" t="s">
        <v>391</v>
      </c>
    </row>
    <row r="624" ht="12.75">
      <c r="N624" s="19" t="s">
        <v>760</v>
      </c>
    </row>
    <row r="625" ht="12.75">
      <c r="N625" s="19" t="s">
        <v>392</v>
      </c>
    </row>
    <row r="626" ht="12.75">
      <c r="N626" s="19" t="s">
        <v>761</v>
      </c>
    </row>
    <row r="627" ht="12.75">
      <c r="N627" s="19" t="s">
        <v>762</v>
      </c>
    </row>
    <row r="628" ht="12.75">
      <c r="N628" s="19" t="s">
        <v>763</v>
      </c>
    </row>
    <row r="629" ht="12.75">
      <c r="N629" s="19" t="s">
        <v>764</v>
      </c>
    </row>
    <row r="630" ht="12.75">
      <c r="N630" s="19" t="s">
        <v>765</v>
      </c>
    </row>
    <row r="631" ht="12.75">
      <c r="N631" s="16" t="s">
        <v>479</v>
      </c>
    </row>
    <row r="632" ht="12.75">
      <c r="N632" s="19" t="s">
        <v>693</v>
      </c>
    </row>
    <row r="633" ht="12.75">
      <c r="N633" s="17" t="s">
        <v>80</v>
      </c>
    </row>
    <row r="634" ht="12.75">
      <c r="N634" s="17" t="s">
        <v>532</v>
      </c>
    </row>
    <row r="635" ht="12.75">
      <c r="N635" s="17" t="s">
        <v>480</v>
      </c>
    </row>
    <row r="636" ht="12.75">
      <c r="N636" s="17" t="s">
        <v>81</v>
      </c>
    </row>
    <row r="637" ht="12.75">
      <c r="N637" s="19" t="s">
        <v>393</v>
      </c>
    </row>
    <row r="638" ht="12.75">
      <c r="N638" s="19" t="s">
        <v>235</v>
      </c>
    </row>
    <row r="639" ht="12.75">
      <c r="N639" s="19" t="s">
        <v>323</v>
      </c>
    </row>
    <row r="640" ht="12.75">
      <c r="N640" s="19" t="s">
        <v>174</v>
      </c>
    </row>
    <row r="641" ht="12.75">
      <c r="N641" s="19" t="s">
        <v>694</v>
      </c>
    </row>
    <row r="642" ht="12.75">
      <c r="N642" s="19" t="s">
        <v>175</v>
      </c>
    </row>
    <row r="643" ht="12.75">
      <c r="N643" s="19" t="s">
        <v>695</v>
      </c>
    </row>
    <row r="644" ht="12.75">
      <c r="N644" s="17" t="s">
        <v>533</v>
      </c>
    </row>
    <row r="645" ht="12.75">
      <c r="N645" s="19" t="s">
        <v>696</v>
      </c>
    </row>
    <row r="646" ht="12.75">
      <c r="N646" s="19" t="s">
        <v>766</v>
      </c>
    </row>
    <row r="647" ht="12.75">
      <c r="N647" s="19" t="s">
        <v>776</v>
      </c>
    </row>
    <row r="648" ht="12.75">
      <c r="N648" s="19" t="s">
        <v>413</v>
      </c>
    </row>
    <row r="649" ht="12.75">
      <c r="N649" s="16" t="s">
        <v>481</v>
      </c>
    </row>
    <row r="650" ht="12.75">
      <c r="N650" s="16" t="s">
        <v>482</v>
      </c>
    </row>
    <row r="651" ht="12.75">
      <c r="N651" s="17" t="s">
        <v>82</v>
      </c>
    </row>
    <row r="652" ht="12.75">
      <c r="N652" s="17" t="s">
        <v>83</v>
      </c>
    </row>
    <row r="653" ht="12.75">
      <c r="N653" s="19" t="s">
        <v>324</v>
      </c>
    </row>
    <row r="654" ht="12.75">
      <c r="N654" s="19" t="s">
        <v>697</v>
      </c>
    </row>
    <row r="655" ht="12.75">
      <c r="N655" s="19" t="s">
        <v>325</v>
      </c>
    </row>
    <row r="656" ht="12.75">
      <c r="N656" s="19" t="s">
        <v>698</v>
      </c>
    </row>
    <row r="657" ht="12.75">
      <c r="N657" s="19" t="s">
        <v>699</v>
      </c>
    </row>
    <row r="658" ht="12.75">
      <c r="N658" s="17" t="s">
        <v>84</v>
      </c>
    </row>
    <row r="659" ht="12.75">
      <c r="N659" s="17" t="s">
        <v>85</v>
      </c>
    </row>
    <row r="660" ht="12.75">
      <c r="N660" s="19" t="s">
        <v>236</v>
      </c>
    </row>
    <row r="661" ht="12.75">
      <c r="N661" s="19" t="s">
        <v>237</v>
      </c>
    </row>
    <row r="662" ht="12.75">
      <c r="N662" s="19" t="s">
        <v>746</v>
      </c>
    </row>
    <row r="663" ht="12.75">
      <c r="N663" s="19" t="s">
        <v>700</v>
      </c>
    </row>
    <row r="664" ht="12.75">
      <c r="N664" s="16" t="s">
        <v>483</v>
      </c>
    </row>
    <row r="665" ht="12.75">
      <c r="N665" s="16" t="s">
        <v>484</v>
      </c>
    </row>
    <row r="666" ht="12.75">
      <c r="N666" s="17" t="s">
        <v>122</v>
      </c>
    </row>
    <row r="667" ht="12.75">
      <c r="N667" s="19" t="s">
        <v>394</v>
      </c>
    </row>
    <row r="668" ht="12.75">
      <c r="N668" s="17" t="s">
        <v>123</v>
      </c>
    </row>
    <row r="669" ht="12.75">
      <c r="N669" s="17" t="s">
        <v>124</v>
      </c>
    </row>
    <row r="670" ht="12.75">
      <c r="N670" s="17" t="s">
        <v>86</v>
      </c>
    </row>
    <row r="671" ht="12.75">
      <c r="N671" s="19" t="s">
        <v>326</v>
      </c>
    </row>
    <row r="672" ht="12.75">
      <c r="N672" s="19" t="s">
        <v>701</v>
      </c>
    </row>
    <row r="673" ht="12.75">
      <c r="N673" s="19" t="s">
        <v>327</v>
      </c>
    </row>
    <row r="674" ht="12.75">
      <c r="N674" s="19" t="s">
        <v>328</v>
      </c>
    </row>
    <row r="675" ht="12.75">
      <c r="N675" s="17" t="s">
        <v>125</v>
      </c>
    </row>
    <row r="676" ht="12.75">
      <c r="N676" s="19" t="s">
        <v>329</v>
      </c>
    </row>
    <row r="677" ht="12.75">
      <c r="N677" s="19" t="s">
        <v>395</v>
      </c>
    </row>
    <row r="678" ht="12.75">
      <c r="N678" s="17" t="s">
        <v>126</v>
      </c>
    </row>
    <row r="679" ht="12.75">
      <c r="N679" s="16" t="s">
        <v>485</v>
      </c>
    </row>
    <row r="680" ht="12.75">
      <c r="N680" s="19" t="s">
        <v>396</v>
      </c>
    </row>
    <row r="681" ht="12.75">
      <c r="N681" s="17" t="s">
        <v>127</v>
      </c>
    </row>
    <row r="682" ht="12.75">
      <c r="N682" s="19" t="s">
        <v>702</v>
      </c>
    </row>
    <row r="683" ht="12.75">
      <c r="N683" s="19" t="s">
        <v>703</v>
      </c>
    </row>
    <row r="684" ht="12.75">
      <c r="N684" s="17" t="s">
        <v>87</v>
      </c>
    </row>
    <row r="685" ht="12.75">
      <c r="N685" s="16" t="s">
        <v>486</v>
      </c>
    </row>
    <row r="686" ht="12.75">
      <c r="N686" s="16" t="s">
        <v>487</v>
      </c>
    </row>
    <row r="687" ht="12.75">
      <c r="N687" s="17" t="s">
        <v>88</v>
      </c>
    </row>
    <row r="688" ht="12.75">
      <c r="N688" s="17" t="s">
        <v>89</v>
      </c>
    </row>
    <row r="689" ht="12.75">
      <c r="N689" s="17" t="s">
        <v>90</v>
      </c>
    </row>
    <row r="690" ht="12.75">
      <c r="N690" s="17" t="s">
        <v>91</v>
      </c>
    </row>
    <row r="691" ht="12.75">
      <c r="N691" s="19" t="s">
        <v>238</v>
      </c>
    </row>
    <row r="692" ht="12.75">
      <c r="N692" s="17" t="s">
        <v>128</v>
      </c>
    </row>
    <row r="693" ht="12.75">
      <c r="N693" s="17" t="s">
        <v>129</v>
      </c>
    </row>
    <row r="694" ht="12.75">
      <c r="N694" s="19" t="s">
        <v>397</v>
      </c>
    </row>
    <row r="695" ht="12.75">
      <c r="N695" s="17" t="s">
        <v>130</v>
      </c>
    </row>
    <row r="696" ht="12.75">
      <c r="N696" s="17" t="s">
        <v>92</v>
      </c>
    </row>
    <row r="697" ht="12.75">
      <c r="N697" s="19" t="s">
        <v>414</v>
      </c>
    </row>
    <row r="698" ht="12.75">
      <c r="N698" s="19" t="s">
        <v>239</v>
      </c>
    </row>
    <row r="699" ht="12.75">
      <c r="N699" s="17" t="s">
        <v>131</v>
      </c>
    </row>
    <row r="700" ht="12.75">
      <c r="N700" s="19" t="s">
        <v>704</v>
      </c>
    </row>
    <row r="701" ht="12.75">
      <c r="N701" s="19" t="s">
        <v>330</v>
      </c>
    </row>
    <row r="702" ht="12.75">
      <c r="N702" s="19" t="s">
        <v>331</v>
      </c>
    </row>
    <row r="703" ht="12.75">
      <c r="N703" s="19" t="s">
        <v>332</v>
      </c>
    </row>
    <row r="704" ht="12.75">
      <c r="N704" s="17" t="s">
        <v>93</v>
      </c>
    </row>
    <row r="705" ht="12.75">
      <c r="N705" s="17" t="s">
        <v>94</v>
      </c>
    </row>
    <row r="706" ht="12.75">
      <c r="N706" s="19" t="s">
        <v>333</v>
      </c>
    </row>
    <row r="707" ht="12.75">
      <c r="N707" s="19" t="s">
        <v>705</v>
      </c>
    </row>
    <row r="708" ht="12.75">
      <c r="N708" s="19" t="s">
        <v>706</v>
      </c>
    </row>
    <row r="709" ht="12.75">
      <c r="N709" s="19" t="s">
        <v>707</v>
      </c>
    </row>
    <row r="710" ht="12.75">
      <c r="N710" s="19" t="s">
        <v>708</v>
      </c>
    </row>
    <row r="711" ht="12.75">
      <c r="N711" s="19" t="s">
        <v>709</v>
      </c>
    </row>
    <row r="712" ht="12.75">
      <c r="N712" s="19" t="s">
        <v>240</v>
      </c>
    </row>
    <row r="713" ht="12.75">
      <c r="N713" s="17" t="s">
        <v>132</v>
      </c>
    </row>
    <row r="714" ht="12.75">
      <c r="N714" s="17" t="s">
        <v>133</v>
      </c>
    </row>
    <row r="715" ht="12.75">
      <c r="N715" s="17" t="s">
        <v>134</v>
      </c>
    </row>
    <row r="716" ht="12.75">
      <c r="N716" s="17" t="s">
        <v>135</v>
      </c>
    </row>
    <row r="717" ht="12.75">
      <c r="N717" s="17" t="s">
        <v>136</v>
      </c>
    </row>
    <row r="718" ht="12.75">
      <c r="N718" s="17" t="s">
        <v>137</v>
      </c>
    </row>
    <row r="719" ht="12.75">
      <c r="N719" s="17" t="s">
        <v>138</v>
      </c>
    </row>
    <row r="720" ht="12.75">
      <c r="N720" s="16" t="s">
        <v>488</v>
      </c>
    </row>
    <row r="721" ht="12.75">
      <c r="N721" s="19" t="s">
        <v>334</v>
      </c>
    </row>
    <row r="722" ht="12.75">
      <c r="N722" s="19" t="s">
        <v>335</v>
      </c>
    </row>
    <row r="723" ht="12.75">
      <c r="N723" s="16" t="s">
        <v>489</v>
      </c>
    </row>
    <row r="724" ht="12.75">
      <c r="N724" s="19" t="s">
        <v>710</v>
      </c>
    </row>
    <row r="725" ht="12.75">
      <c r="N725" s="19" t="s">
        <v>336</v>
      </c>
    </row>
    <row r="726" ht="12.75">
      <c r="N726" s="19" t="s">
        <v>711</v>
      </c>
    </row>
    <row r="727" ht="12.75">
      <c r="N727" s="19" t="s">
        <v>337</v>
      </c>
    </row>
    <row r="728" ht="12.75">
      <c r="N728" s="19" t="s">
        <v>712</v>
      </c>
    </row>
    <row r="729" ht="12.75">
      <c r="N729" s="19" t="s">
        <v>713</v>
      </c>
    </row>
    <row r="730" ht="12.75">
      <c r="N730" s="19" t="s">
        <v>338</v>
      </c>
    </row>
    <row r="731" ht="12.75">
      <c r="N731" s="19" t="s">
        <v>714</v>
      </c>
    </row>
    <row r="732" ht="12.75">
      <c r="N732" s="17" t="s">
        <v>95</v>
      </c>
    </row>
    <row r="733" ht="12.75">
      <c r="N733" s="17" t="s">
        <v>96</v>
      </c>
    </row>
    <row r="734" ht="12.75">
      <c r="N734" s="19" t="s">
        <v>715</v>
      </c>
    </row>
    <row r="735" ht="12.75">
      <c r="N735" s="19" t="s">
        <v>716</v>
      </c>
    </row>
    <row r="736" ht="12.75">
      <c r="N736" s="17" t="s">
        <v>139</v>
      </c>
    </row>
    <row r="737" ht="12.75">
      <c r="N737" s="19" t="s">
        <v>339</v>
      </c>
    </row>
    <row r="738" ht="12.75">
      <c r="N738" s="19" t="s">
        <v>717</v>
      </c>
    </row>
    <row r="739" ht="12.75">
      <c r="N739" s="19" t="s">
        <v>718</v>
      </c>
    </row>
    <row r="740" ht="12.75">
      <c r="N740" s="19" t="s">
        <v>415</v>
      </c>
    </row>
    <row r="741" ht="12.75">
      <c r="N741" s="19" t="s">
        <v>241</v>
      </c>
    </row>
    <row r="742" ht="12.75">
      <c r="N742" s="19" t="s">
        <v>340</v>
      </c>
    </row>
    <row r="743" ht="12.75">
      <c r="N743" s="19" t="s">
        <v>242</v>
      </c>
    </row>
    <row r="744" ht="12.75">
      <c r="N744" s="19" t="s">
        <v>243</v>
      </c>
    </row>
    <row r="745" ht="12.75">
      <c r="N745" s="16" t="s">
        <v>490</v>
      </c>
    </row>
    <row r="746" ht="12.75">
      <c r="N746" s="17" t="s">
        <v>140</v>
      </c>
    </row>
    <row r="747" ht="12.75">
      <c r="N747" s="16" t="s">
        <v>491</v>
      </c>
    </row>
    <row r="748" ht="12.75">
      <c r="N748" s="19" t="s">
        <v>244</v>
      </c>
    </row>
    <row r="749" ht="12.75">
      <c r="N749" s="19" t="s">
        <v>557</v>
      </c>
    </row>
    <row r="750" ht="12.75">
      <c r="N750" s="19" t="s">
        <v>719</v>
      </c>
    </row>
    <row r="751" ht="12.75">
      <c r="N751" s="19" t="s">
        <v>720</v>
      </c>
    </row>
    <row r="752" ht="12.75">
      <c r="N752" s="19" t="s">
        <v>341</v>
      </c>
    </row>
    <row r="753" ht="12.75">
      <c r="N753" s="19" t="s">
        <v>342</v>
      </c>
    </row>
    <row r="754" ht="12.75">
      <c r="N754" s="17" t="s">
        <v>141</v>
      </c>
    </row>
    <row r="755" ht="12.75">
      <c r="N755" s="17" t="s">
        <v>142</v>
      </c>
    </row>
    <row r="756" ht="12.75">
      <c r="N756" s="17" t="s">
        <v>143</v>
      </c>
    </row>
    <row r="757" ht="12.75">
      <c r="N757" s="17" t="s">
        <v>534</v>
      </c>
    </row>
    <row r="758" ht="12.75">
      <c r="N758" s="17" t="s">
        <v>144</v>
      </c>
    </row>
    <row r="759" ht="12.75">
      <c r="N759" s="19" t="s">
        <v>343</v>
      </c>
    </row>
    <row r="760" ht="12.75">
      <c r="N760" s="19" t="s">
        <v>344</v>
      </c>
    </row>
    <row r="761" ht="12.75">
      <c r="N761" s="19" t="s">
        <v>721</v>
      </c>
    </row>
    <row r="762" ht="12.75">
      <c r="N762" s="19" t="s">
        <v>345</v>
      </c>
    </row>
    <row r="763" ht="12.75">
      <c r="N763" s="19" t="s">
        <v>722</v>
      </c>
    </row>
    <row r="764" ht="12.75">
      <c r="N764" s="17" t="s">
        <v>145</v>
      </c>
    </row>
    <row r="765" ht="12.75">
      <c r="N765" s="19" t="s">
        <v>723</v>
      </c>
    </row>
    <row r="766" ht="12.75">
      <c r="N766" s="17" t="s">
        <v>146</v>
      </c>
    </row>
    <row r="767" ht="12.75">
      <c r="N767" s="19" t="s">
        <v>416</v>
      </c>
    </row>
    <row r="768" ht="12.75">
      <c r="N768" s="19" t="s">
        <v>417</v>
      </c>
    </row>
    <row r="769" ht="12.75">
      <c r="N769" s="19" t="s">
        <v>724</v>
      </c>
    </row>
    <row r="770" ht="12.75">
      <c r="N770" s="19" t="s">
        <v>725</v>
      </c>
    </row>
    <row r="771" ht="12.75">
      <c r="N771" s="19" t="s">
        <v>726</v>
      </c>
    </row>
    <row r="772" ht="12.75">
      <c r="N772" s="19" t="s">
        <v>727</v>
      </c>
    </row>
    <row r="773" ht="12.75">
      <c r="N773" s="19" t="s">
        <v>728</v>
      </c>
    </row>
    <row r="774" ht="12.75">
      <c r="N774" s="19" t="s">
        <v>729</v>
      </c>
    </row>
    <row r="775" ht="12.75">
      <c r="N775" s="19" t="s">
        <v>730</v>
      </c>
    </row>
    <row r="776" ht="12.75">
      <c r="N776" s="19" t="s">
        <v>731</v>
      </c>
    </row>
    <row r="777" ht="12.75">
      <c r="N777" s="19" t="s">
        <v>732</v>
      </c>
    </row>
    <row r="778" ht="12.75">
      <c r="N778" s="19" t="s">
        <v>733</v>
      </c>
    </row>
    <row r="779" ht="12.75">
      <c r="N779" s="19" t="s">
        <v>734</v>
      </c>
    </row>
    <row r="780" ht="12.75">
      <c r="N780" s="19" t="s">
        <v>147</v>
      </c>
    </row>
  </sheetData>
  <mergeCells count="4">
    <mergeCell ref="F8:G8"/>
    <mergeCell ref="D10:E10"/>
    <mergeCell ref="D11:E11"/>
    <mergeCell ref="D12:E12"/>
  </mergeCells>
  <dataValidations count="1">
    <dataValidation type="list" allowBlank="1" showInputMessage="1" showErrorMessage="1" sqref="C20:C28 C30:C48">
      <formula1>$N$1:$N$782</formula1>
    </dataValidation>
  </dataValidations>
  <printOptions/>
  <pageMargins left="0" right="0" top="0.3937007874015748" bottom="0.31496062992125984" header="0.11811023622047245" footer="0.11811023622047245"/>
  <pageSetup horizontalDpi="600" verticalDpi="600" orientation="portrait" paperSize="9" r:id="rId2"/>
  <headerFooter alignWithMargins="0">
    <oddHeader>&amp;L&amp;8Classe 2TS&amp;R&amp;"ShelleyAllegro BT,Regular"Professeur : François Lecoq</oddHeader>
    <oddFooter>&amp;L&amp;8&amp;F&amp;R&amp;8&amp;A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Lecoq Family</dc:creator>
  <cp:keywords/>
  <dc:description/>
  <cp:lastModifiedBy>User</cp:lastModifiedBy>
  <cp:lastPrinted>2008-07-27T10:41:49Z</cp:lastPrinted>
  <dcterms:created xsi:type="dcterms:W3CDTF">2000-08-18T10:01:59Z</dcterms:created>
  <dcterms:modified xsi:type="dcterms:W3CDTF">2008-07-27T10:42:23Z</dcterms:modified>
  <cp:category/>
  <cp:version/>
  <cp:contentType/>
  <cp:contentStatus/>
</cp:coreProperties>
</file>